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lmacen\Desktop\"/>
    </mc:Choice>
  </mc:AlternateContent>
  <bookViews>
    <workbookView xWindow="-120" yWindow="-120" windowWidth="20730" windowHeight="11160"/>
  </bookViews>
  <sheets>
    <sheet name="Hoja1" sheetId="1" r:id="rId1"/>
    <sheet name="Hoja2" sheetId="2" r:id="rId2"/>
    <sheet name="Hoja3" sheetId="3" r:id="rId3"/>
  </sheets>
  <calcPr calcId="152511"/>
</workbook>
</file>

<file path=xl/calcChain.xml><?xml version="1.0" encoding="utf-8"?>
<calcChain xmlns="http://schemas.openxmlformats.org/spreadsheetml/2006/main">
  <c r="I19" i="1" l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4" i="1"/>
  <c r="I15" i="1"/>
  <c r="I16" i="1"/>
  <c r="I17" i="1"/>
  <c r="I18" i="1"/>
  <c r="I130" i="2" l="1"/>
  <c r="I129" i="2"/>
  <c r="I128" i="2"/>
  <c r="I127" i="2"/>
  <c r="I126" i="2"/>
  <c r="I125" i="2"/>
  <c r="I124" i="2"/>
  <c r="I123" i="2"/>
  <c r="I122" i="2"/>
  <c r="I121" i="2"/>
  <c r="I120" i="2"/>
  <c r="I119" i="2"/>
  <c r="I118" i="2"/>
  <c r="I117" i="2"/>
  <c r="I116" i="2"/>
  <c r="I115" i="2"/>
  <c r="I114" i="2"/>
  <c r="I113" i="2"/>
  <c r="I112" i="2"/>
  <c r="I111" i="2"/>
  <c r="I110" i="2"/>
  <c r="I109" i="2"/>
  <c r="I108" i="2"/>
  <c r="I107" i="2"/>
  <c r="I106" i="2"/>
  <c r="I105" i="2"/>
  <c r="I104" i="2"/>
  <c r="I103" i="2"/>
  <c r="I102" i="2"/>
  <c r="I101" i="2"/>
  <c r="I100" i="2"/>
  <c r="I99" i="2"/>
  <c r="I98" i="2"/>
  <c r="I97" i="2"/>
  <c r="I96" i="2"/>
  <c r="I95" i="2"/>
  <c r="I94" i="2"/>
  <c r="I93" i="2"/>
  <c r="I92" i="2"/>
  <c r="I91" i="2"/>
  <c r="I90" i="2"/>
  <c r="I89" i="2"/>
  <c r="I88" i="2"/>
  <c r="I87" i="2"/>
  <c r="I86" i="2"/>
  <c r="I85" i="2"/>
  <c r="I84" i="2"/>
  <c r="I83" i="2"/>
  <c r="I82" i="2"/>
  <c r="I81" i="2"/>
  <c r="I80" i="2"/>
  <c r="I79" i="2"/>
  <c r="I78" i="2"/>
  <c r="I75" i="2"/>
  <c r="I74" i="2"/>
  <c r="I73" i="2"/>
  <c r="I72" i="2"/>
  <c r="I71" i="2"/>
  <c r="I70" i="2"/>
  <c r="I69" i="2"/>
  <c r="I68" i="2"/>
  <c r="I67" i="2"/>
  <c r="I66" i="2"/>
  <c r="I65" i="2"/>
  <c r="I64" i="2"/>
  <c r="I63" i="2"/>
  <c r="I62" i="2"/>
  <c r="I61" i="2"/>
  <c r="I60" i="2"/>
  <c r="I59" i="2"/>
  <c r="I58" i="2"/>
  <c r="I57" i="2"/>
  <c r="I56" i="2"/>
  <c r="I55" i="2"/>
  <c r="I54" i="2"/>
  <c r="I53" i="2"/>
  <c r="I52" i="2"/>
  <c r="I51" i="2"/>
  <c r="I50" i="2"/>
  <c r="I48" i="2"/>
  <c r="I47" i="2"/>
  <c r="I46" i="2"/>
  <c r="I45" i="2"/>
  <c r="I44" i="2"/>
  <c r="I43" i="2"/>
  <c r="I42" i="2"/>
  <c r="I41" i="2"/>
  <c r="I40" i="2"/>
  <c r="I39" i="2"/>
  <c r="I38" i="2"/>
  <c r="I37" i="2"/>
  <c r="I36" i="2"/>
  <c r="I35" i="2"/>
  <c r="I34" i="2"/>
  <c r="I33" i="2"/>
  <c r="I32" i="2"/>
  <c r="I31" i="2"/>
  <c r="I30" i="2"/>
  <c r="I29" i="2"/>
  <c r="I28" i="2"/>
  <c r="I27" i="2"/>
  <c r="I26" i="2"/>
  <c r="I25" i="2"/>
  <c r="I24" i="2"/>
  <c r="I23" i="2"/>
  <c r="I22" i="2"/>
  <c r="I21" i="2"/>
  <c r="I20" i="2"/>
  <c r="I19" i="2"/>
  <c r="I18" i="2"/>
  <c r="I17" i="2"/>
  <c r="I16" i="2"/>
  <c r="I15" i="2"/>
  <c r="I14" i="2"/>
  <c r="I13" i="2"/>
  <c r="I131" i="2" s="1"/>
  <c r="I13" i="1" l="1"/>
  <c r="I119" i="1" l="1"/>
</calcChain>
</file>

<file path=xl/sharedStrings.xml><?xml version="1.0" encoding="utf-8"?>
<sst xmlns="http://schemas.openxmlformats.org/spreadsheetml/2006/main" count="1167" uniqueCount="320">
  <si>
    <t>Fecha de Adquisición</t>
  </si>
  <si>
    <t>Fecha de registro</t>
  </si>
  <si>
    <t>Codigo Bienes Nacionales</t>
  </si>
  <si>
    <t>Código Institucional</t>
  </si>
  <si>
    <t>Descricipción</t>
  </si>
  <si>
    <t>Unidad de medida</t>
  </si>
  <si>
    <t>Cantidad en existencia</t>
  </si>
  <si>
    <t>Total en RD$</t>
  </si>
  <si>
    <t xml:space="preserve">      03/04/2023</t>
  </si>
  <si>
    <t>N/A</t>
  </si>
  <si>
    <t>0001</t>
  </si>
  <si>
    <t>PAPEL 8 1/2 X11</t>
  </si>
  <si>
    <t>RESMA</t>
  </si>
  <si>
    <t xml:space="preserve">      21/12/2020</t>
  </si>
  <si>
    <t xml:space="preserve">     21/12/2020</t>
  </si>
  <si>
    <t>0002</t>
  </si>
  <si>
    <t>PAPEL 8 1/2 X14</t>
  </si>
  <si>
    <t xml:space="preserve">     27/04/2023</t>
  </si>
  <si>
    <t>0003</t>
  </si>
  <si>
    <t>PAPEL EN HILO, CREMA 8 1/2 X11</t>
  </si>
  <si>
    <t xml:space="preserve">     12/10/2022</t>
  </si>
  <si>
    <t xml:space="preserve">     07/11/2022</t>
  </si>
  <si>
    <t>0004</t>
  </si>
  <si>
    <t>PAPEL EN HILO, AMARILLO 8 1/2 X11</t>
  </si>
  <si>
    <t>0005</t>
  </si>
  <si>
    <t>PAPEL EN HILO, BLANCA 8 1/2 X11</t>
  </si>
  <si>
    <t xml:space="preserve">       12/10/2022</t>
  </si>
  <si>
    <t>0006</t>
  </si>
  <si>
    <t xml:space="preserve">CARTULINA EN HILO CREM 8 1/2 X 11 </t>
  </si>
  <si>
    <t>0007</t>
  </si>
  <si>
    <t xml:space="preserve">CARTULINA HILO BLANCO 8 1/2 X 11 </t>
  </si>
  <si>
    <t>0008</t>
  </si>
  <si>
    <t xml:space="preserve">CARTULINA HILO MARFIL 8 1/2 X 11 </t>
  </si>
  <si>
    <t>27/04/2023</t>
  </si>
  <si>
    <t>0009</t>
  </si>
  <si>
    <t>CAJA</t>
  </si>
  <si>
    <t>0010</t>
  </si>
  <si>
    <t>0011</t>
  </si>
  <si>
    <t>0012</t>
  </si>
  <si>
    <t>0013</t>
  </si>
  <si>
    <t>0014</t>
  </si>
  <si>
    <t>0015</t>
  </si>
  <si>
    <t>0016</t>
  </si>
  <si>
    <t>0017</t>
  </si>
  <si>
    <t>0018</t>
  </si>
  <si>
    <t xml:space="preserve">        27/04/2023</t>
  </si>
  <si>
    <t>0019</t>
  </si>
  <si>
    <t>DOCENA</t>
  </si>
  <si>
    <t>0020</t>
  </si>
  <si>
    <t>0021</t>
  </si>
  <si>
    <t>LIBRO RECORD DE 300 PAG.</t>
  </si>
  <si>
    <t>UNIDAD</t>
  </si>
  <si>
    <t>0022</t>
  </si>
  <si>
    <t>LIBRO RECORD DE 500 PAG.</t>
  </si>
  <si>
    <t>0023</t>
  </si>
  <si>
    <t>TINTA IMPRESORA HP-662 NEGRO</t>
  </si>
  <si>
    <t>0024</t>
  </si>
  <si>
    <t>TINTA IMPRESORA HP-662 COLOR</t>
  </si>
  <si>
    <t>0025</t>
  </si>
  <si>
    <t>TINTA IMPRESORA HP-664 NEGRO</t>
  </si>
  <si>
    <t>0026</t>
  </si>
  <si>
    <t>TINTA IMPRESORA HP-664 COLOR</t>
  </si>
  <si>
    <t>0027</t>
  </si>
  <si>
    <t>TINTA EPSON 504 COLOR NEGRO</t>
  </si>
  <si>
    <t>0028</t>
  </si>
  <si>
    <t>TINTA EPSON 504 COLOR CIAN</t>
  </si>
  <si>
    <t>0029</t>
  </si>
  <si>
    <t>TINTA EPSON 504 COLOR MAGENTA</t>
  </si>
  <si>
    <t>0030</t>
  </si>
  <si>
    <t>TINTA EPSON 504 COLOR AMARILLO</t>
  </si>
  <si>
    <t>0031</t>
  </si>
  <si>
    <t>TINTA EPSON 544 COLOR NEGRO</t>
  </si>
  <si>
    <t>0032</t>
  </si>
  <si>
    <t>TINTA EPSON 544 COLOR CIAN</t>
  </si>
  <si>
    <t>0033</t>
  </si>
  <si>
    <t>TINTA EPSON 544 COLOR MAGENTA</t>
  </si>
  <si>
    <t>0034</t>
  </si>
  <si>
    <t>TINTA EPSON 544 COLOR AMARILLO</t>
  </si>
  <si>
    <t xml:space="preserve">      02/06/2022</t>
  </si>
  <si>
    <t>22/06/2022</t>
  </si>
  <si>
    <t>0035</t>
  </si>
  <si>
    <t>TONER PARA IMPRESORA HP-85-A</t>
  </si>
  <si>
    <t>0036</t>
  </si>
  <si>
    <t>TONER PARA IMPRESORA HP-78-A</t>
  </si>
  <si>
    <t xml:space="preserve">       03/04/2023</t>
  </si>
  <si>
    <t>0037</t>
  </si>
  <si>
    <t>0038</t>
  </si>
  <si>
    <t xml:space="preserve"> </t>
  </si>
  <si>
    <t>0039</t>
  </si>
  <si>
    <t>0040</t>
  </si>
  <si>
    <t xml:space="preserve">      12/10/2022</t>
  </si>
  <si>
    <t>0041</t>
  </si>
  <si>
    <t>RESALTADOR</t>
  </si>
  <si>
    <t>0042</t>
  </si>
  <si>
    <t>MARCADORES DE PIZARRA</t>
  </si>
  <si>
    <t xml:space="preserve">      28/05/2020</t>
  </si>
  <si>
    <t xml:space="preserve">        28/07/2020</t>
  </si>
  <si>
    <t>0043</t>
  </si>
  <si>
    <t>0044</t>
  </si>
  <si>
    <t>0045</t>
  </si>
  <si>
    <t>Caractula para CD-R</t>
  </si>
  <si>
    <t>0046</t>
  </si>
  <si>
    <t>CAJAS DE CLIP GRANDE</t>
  </si>
  <si>
    <t>0047</t>
  </si>
  <si>
    <t>CAJAS DE CLIP PEQUEÑO</t>
  </si>
  <si>
    <t>0048</t>
  </si>
  <si>
    <t>CINTA ADHESIVA</t>
  </si>
  <si>
    <t>0049</t>
  </si>
  <si>
    <t>CINTA DE EMPAQUE</t>
  </si>
  <si>
    <t>0050</t>
  </si>
  <si>
    <t>GOMAS BANDA</t>
  </si>
  <si>
    <t>0051</t>
  </si>
  <si>
    <t>GRAPADORA</t>
  </si>
  <si>
    <t>0052</t>
  </si>
  <si>
    <t>GRAPA ESTANDAR</t>
  </si>
  <si>
    <t>0053</t>
  </si>
  <si>
    <t>PERFORADORA DE DOBLE OLLO</t>
  </si>
  <si>
    <t>0054</t>
  </si>
  <si>
    <t>GRAPAS 5/8</t>
  </si>
  <si>
    <t>0055</t>
  </si>
  <si>
    <t xml:space="preserve">POST-IT PEQUEÑO 76 MM X 51 MM </t>
  </si>
  <si>
    <t>0056</t>
  </si>
  <si>
    <t>POST-IT 3X5 NEON ANCHOR GRANDE</t>
  </si>
  <si>
    <t>0057</t>
  </si>
  <si>
    <t>POST-IT 3X3 SURTIDO MEDIANO</t>
  </si>
  <si>
    <t>0058</t>
  </si>
  <si>
    <t>ESPIRAL NO. 16</t>
  </si>
  <si>
    <t>0059</t>
  </si>
  <si>
    <t>ESPIRAL NO. 10</t>
  </si>
  <si>
    <t>0060</t>
  </si>
  <si>
    <t>ESPIRAL NO. 22</t>
  </si>
  <si>
    <t>0061</t>
  </si>
  <si>
    <t>ESPIRAL NO. 14MM CONTINUO 100/1</t>
  </si>
  <si>
    <t>0062</t>
  </si>
  <si>
    <t>ESPIRAL NO. 25MM CONTINUO 100/1</t>
  </si>
  <si>
    <t>0063</t>
  </si>
  <si>
    <t>CUBIERTAS PARA ENCUADERNAR TRANSP.</t>
  </si>
  <si>
    <t>PAQUETE</t>
  </si>
  <si>
    <t>0064</t>
  </si>
  <si>
    <t>CUBIERTAS ENCUADERNAR CARTON AZUL</t>
  </si>
  <si>
    <t>0065</t>
  </si>
  <si>
    <t>CAJITAS DE SACA GRAPAS</t>
  </si>
  <si>
    <t>0066</t>
  </si>
  <si>
    <t>PAQ. DE ETIQUETAS PARA FOLDER</t>
  </si>
  <si>
    <t>0067</t>
  </si>
  <si>
    <t>LIQUID PAPEL</t>
  </si>
  <si>
    <t>0068</t>
  </si>
  <si>
    <t>GANCHO-ACCOR</t>
  </si>
  <si>
    <t>CAJAS</t>
  </si>
  <si>
    <t>0070</t>
  </si>
  <si>
    <t>PORTA NOMBRES</t>
  </si>
  <si>
    <t>0071</t>
  </si>
  <si>
    <t>LAMINAS PARA PLASTIFICAR</t>
  </si>
  <si>
    <t>0072</t>
  </si>
  <si>
    <t>LAMINA PROTEC. P. CARPETAS DE 8.5X11</t>
  </si>
  <si>
    <t>0073</t>
  </si>
  <si>
    <t>PLASTICO PARA LAMINAR 8 1/2 X11</t>
  </si>
  <si>
    <t>0074</t>
  </si>
  <si>
    <t>0075</t>
  </si>
  <si>
    <t>ROLLOS PAPEL HIGIENICO BAÑO PEQUEÑO</t>
  </si>
  <si>
    <t>0076</t>
  </si>
  <si>
    <t>0077</t>
  </si>
  <si>
    <t>FARDOS</t>
  </si>
  <si>
    <t>0078</t>
  </si>
  <si>
    <t>0079</t>
  </si>
  <si>
    <t>0080</t>
  </si>
  <si>
    <t>CLORO</t>
  </si>
  <si>
    <t>0081</t>
  </si>
  <si>
    <t>MISTOLIN</t>
  </si>
  <si>
    <t xml:space="preserve">      30/11/2020</t>
  </si>
  <si>
    <t xml:space="preserve">    30/11/2020</t>
  </si>
  <si>
    <t>0082</t>
  </si>
  <si>
    <t>JABON LIQUIDO</t>
  </si>
  <si>
    <t xml:space="preserve">      08/12/2021</t>
  </si>
  <si>
    <t xml:space="preserve">    08/12/2021</t>
  </si>
  <si>
    <t>0083</t>
  </si>
  <si>
    <t>GALON DE ALCOHOL</t>
  </si>
  <si>
    <t>GALÓN</t>
  </si>
  <si>
    <t>0084</t>
  </si>
  <si>
    <t>ACIDO MURIATICO</t>
  </si>
  <si>
    <t xml:space="preserve">     30/11/2020</t>
  </si>
  <si>
    <t>0085</t>
  </si>
  <si>
    <t>GALON DE MANITAS LIMPIAS</t>
  </si>
  <si>
    <t>0086</t>
  </si>
  <si>
    <t>LIMPIADOR DE CRISTAL</t>
  </si>
  <si>
    <t>0087</t>
  </si>
  <si>
    <t>LIMPIADOR DE AIRE ACONDICIONADO X12</t>
  </si>
  <si>
    <t>BOTELLA</t>
  </si>
  <si>
    <t>0088</t>
  </si>
  <si>
    <t>PIEDRAS DE OLOR PARA BAÑO</t>
  </si>
  <si>
    <t>0089</t>
  </si>
  <si>
    <t>AMBIENTADORES</t>
  </si>
  <si>
    <t>0090</t>
  </si>
  <si>
    <t>AMBIENTADORES DISP. ELECT.</t>
  </si>
  <si>
    <t>0092</t>
  </si>
  <si>
    <t>PILAS DURACELL AA</t>
  </si>
  <si>
    <t>0093</t>
  </si>
  <si>
    <t>PILAS DURACELL AAA</t>
  </si>
  <si>
    <t>0094</t>
  </si>
  <si>
    <t>0095</t>
  </si>
  <si>
    <t>PAQUETE DE CAFÉ DE 1LB.</t>
  </si>
  <si>
    <t>0096</t>
  </si>
  <si>
    <t>0097</t>
  </si>
  <si>
    <t>0098</t>
  </si>
  <si>
    <t>0099</t>
  </si>
  <si>
    <t>0100</t>
  </si>
  <si>
    <t xml:space="preserve">     30/20/2020</t>
  </si>
  <si>
    <t>0101</t>
  </si>
  <si>
    <t>0102</t>
  </si>
  <si>
    <t>TARRO DE AXION PARA FREGAR</t>
  </si>
  <si>
    <t>0103</t>
  </si>
  <si>
    <t>DISPENSADOR PAPEL HIGIENICO</t>
  </si>
  <si>
    <t>0104</t>
  </si>
  <si>
    <t>DISPENSADOR PAPEL TOALLA JUMBO</t>
  </si>
  <si>
    <t xml:space="preserve">    08/11/2022</t>
  </si>
  <si>
    <t>0105</t>
  </si>
  <si>
    <t>GUANTES PROTECTORES DE MANOS</t>
  </si>
  <si>
    <t xml:space="preserve">     30/12/2020</t>
  </si>
  <si>
    <t>0106</t>
  </si>
  <si>
    <t>SPRAY INSECTICIDA</t>
  </si>
  <si>
    <t>0107</t>
  </si>
  <si>
    <t>0108</t>
  </si>
  <si>
    <t>SUAPER</t>
  </si>
  <si>
    <t>0109</t>
  </si>
  <si>
    <t>DETERGENTE EN POLVO DE 30 LB.</t>
  </si>
  <si>
    <t>SACO</t>
  </si>
  <si>
    <t>0110</t>
  </si>
  <si>
    <t>ESCOBA PLASTICA</t>
  </si>
  <si>
    <t>0111</t>
  </si>
  <si>
    <t>RECOGEDOR PLASTICO</t>
  </si>
  <si>
    <t>0112</t>
  </si>
  <si>
    <t>BOMBA DESTAPAR INODORO</t>
  </si>
  <si>
    <t>0113</t>
  </si>
  <si>
    <t>ESCOBILLA DE LIMPIAR INODORO</t>
  </si>
  <si>
    <t>0114</t>
  </si>
  <si>
    <t>MARTILLO</t>
  </si>
  <si>
    <t>0115</t>
  </si>
  <si>
    <t>NIVEL</t>
  </si>
  <si>
    <t>0116</t>
  </si>
  <si>
    <t>DISPENSADOR DE MANITA LIMPIA</t>
  </si>
  <si>
    <t>0117</t>
  </si>
  <si>
    <t>PINA ESPUMA</t>
  </si>
  <si>
    <t>0118</t>
  </si>
  <si>
    <t>GOMAS PARA LIMPIAR CRISTALES</t>
  </si>
  <si>
    <t>0119</t>
  </si>
  <si>
    <t>BOMBILLOS DE BAJO CONSUMO</t>
  </si>
  <si>
    <t xml:space="preserve">  27/04/2023  </t>
  </si>
  <si>
    <t>EGA LIQUIDA</t>
  </si>
  <si>
    <t xml:space="preserve">    06/12/2023</t>
  </si>
  <si>
    <t xml:space="preserve">     06/12/2023</t>
  </si>
  <si>
    <t xml:space="preserve">     22/11/2023</t>
  </si>
  <si>
    <t xml:space="preserve">        06/12/2023</t>
  </si>
  <si>
    <t xml:space="preserve">      07/11/2023</t>
  </si>
  <si>
    <t xml:space="preserve">         7/11/2023</t>
  </si>
  <si>
    <t xml:space="preserve">     06/11/2022</t>
  </si>
  <si>
    <t xml:space="preserve">      12/04/2024</t>
  </si>
  <si>
    <t xml:space="preserve">     06/05/2024</t>
  </si>
  <si>
    <t>TE FRIO DE 5 LB.</t>
  </si>
  <si>
    <t>FARDO DE FUNDA DESPERDICIOS 55GL. 100/1</t>
  </si>
  <si>
    <t>FARDO DE FUNDA DESPERDICIOS 30GL.100/1</t>
  </si>
  <si>
    <t>FARDO DE FUNDA PEQUEÑA P/ZAFACON 100/1</t>
  </si>
  <si>
    <t xml:space="preserve">JABON LIMPIOL PARA FREGAR </t>
  </si>
  <si>
    <t>CD-R 100/1</t>
  </si>
  <si>
    <t>DVD 100/1</t>
  </si>
  <si>
    <t>LAPIZ CARBON DE 12/1</t>
  </si>
  <si>
    <t>LAPICEROS DE 12/1</t>
  </si>
  <si>
    <t>FELPAS ONIX-BALL DE 12/1</t>
  </si>
  <si>
    <t>FELPA PARA FIRMA  DE 12/1</t>
  </si>
  <si>
    <t>FOLDER DE 8 1/2 X 13 DE 100/1</t>
  </si>
  <si>
    <t>SOBRE MANILA 10 X 15 DE 500/1</t>
  </si>
  <si>
    <t>PENDAFLEX DE 8 1/2 X 11 DE  25/1</t>
  </si>
  <si>
    <t>FOLDER DE 8 1/2 X 11 DE 100/1</t>
  </si>
  <si>
    <t>FOLDER SATINADO 8 1/2 X 11 DE 25/1</t>
  </si>
  <si>
    <t>SOBRE MANILA 6 X 9 DE  500/1</t>
  </si>
  <si>
    <t>SOBRE MANILA 10 X 14  DE 500/1</t>
  </si>
  <si>
    <t>SOBRE MANILA 9 X 12  DE 500/1</t>
  </si>
  <si>
    <t>SOBRE BLANCO PARA CARTAS DE 500/1</t>
  </si>
  <si>
    <t>SOBRE AMARILLO PARA CARTAS DE 500/1</t>
  </si>
  <si>
    <t>LIBRETAS RAYADAS GRANDES  DE 12/1</t>
  </si>
  <si>
    <t>LIBRETAS RAYADAS PEQUEÑAS DE 12/1</t>
  </si>
  <si>
    <t>SERVILLETAS DE 400 DE 10/1</t>
  </si>
  <si>
    <t>ROLLOS DE PAPEL TOALLA  6/1</t>
  </si>
  <si>
    <t>VASOS NO.3 P/CAFÉ PAQ DE 100 25/1</t>
  </si>
  <si>
    <t>VASOS NO. 7 DE 50 UNIDADES. 50/1</t>
  </si>
  <si>
    <t>ROLLOS PAPEL HIGIENICO BAÑO JUMBO 12/1</t>
  </si>
  <si>
    <t>PAQUETE DE AZUCAR DE  LIB.</t>
  </si>
  <si>
    <t xml:space="preserve">      12/09/2024</t>
  </si>
  <si>
    <t xml:space="preserve">     05/10/2024</t>
  </si>
  <si>
    <t xml:space="preserve">     22/01/2025</t>
  </si>
  <si>
    <t xml:space="preserve">      22/01/2025</t>
  </si>
  <si>
    <t xml:space="preserve">    21/02/2025</t>
  </si>
  <si>
    <t xml:space="preserve">     21/02/2025</t>
  </si>
  <si>
    <t xml:space="preserve">    22/01/2025</t>
  </si>
  <si>
    <t xml:space="preserve">   21/02/2025</t>
  </si>
  <si>
    <t>TOALLA PARA LIMPIEZA</t>
  </si>
  <si>
    <t xml:space="preserve">      04/04/2025</t>
  </si>
  <si>
    <t xml:space="preserve">    19/05/2025</t>
  </si>
  <si>
    <t xml:space="preserve">        19/05/2025</t>
  </si>
  <si>
    <t xml:space="preserve">     19/05/2025</t>
  </si>
  <si>
    <t xml:space="preserve">   19/05/2025</t>
  </si>
  <si>
    <t xml:space="preserve">     04/04/2025</t>
  </si>
  <si>
    <t>FARDOS DE AGUA  20/1</t>
  </si>
  <si>
    <t xml:space="preserve">    12/06/2025</t>
  </si>
  <si>
    <t>RELACIÓN DE MATERIALES Y ÚTILES EN EXISTENCIA EN EL ALMACÉN DE LA ESCUELA DE GRADUADOS DE ALTOS ESTUDIOS ESTRATÉGICOS (EGAEE), ABRIL-JUNIO 2025.</t>
  </si>
  <si>
    <t>CARLOS M. NIN HEREDIA                                ANTONIA PAULINO</t>
  </si>
  <si>
    <t>Asimilado Militar, MIDE.                                                         Auditora de UCI, MIDE</t>
  </si>
  <si>
    <t xml:space="preserve">                      Encargado del Departamento de Logística.          </t>
  </si>
  <si>
    <t xml:space="preserve">CARLOS M. NIN HEREDIA                                </t>
  </si>
  <si>
    <t xml:space="preserve">                                                Encargado del Departamento de Logística.          </t>
  </si>
  <si>
    <t xml:space="preserve">             Asimilado Militar, MIDE.                                                        </t>
  </si>
  <si>
    <t xml:space="preserve">     12/09/2025</t>
  </si>
  <si>
    <t xml:space="preserve">    12/09/2025</t>
  </si>
  <si>
    <t xml:space="preserve">     26/08/2025</t>
  </si>
  <si>
    <t xml:space="preserve">    26/08/2025</t>
  </si>
  <si>
    <t xml:space="preserve">   12/09/2025</t>
  </si>
  <si>
    <t xml:space="preserve">      25/08/2025</t>
  </si>
  <si>
    <t xml:space="preserve">     25/08/2025</t>
  </si>
  <si>
    <t xml:space="preserve"> 0069</t>
  </si>
  <si>
    <t xml:space="preserve">     22/0/2025</t>
  </si>
  <si>
    <t>RELACIÓN DE MATERIALES Y ÚTILES EN EXISTENCIA EN EL ALMACÉN DE LA ESCUELA DE GRADUADOS DE ALTOS ESTUDIOS ESTRATÉGICOS (EGAEE), JULIO-SEPTIEMBRE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</si>
</sst>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11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charset val="134"/>
    </font>
    <font>
      <sz val="13"/>
      <color theme="1"/>
      <name val="Times New Roman"/>
      <charset val="134"/>
    </font>
    <font>
      <b/>
      <sz val="12"/>
      <color rgb="FF000000"/>
      <name val="Calibri"/>
      <charset val="134"/>
      <scheme val="minor"/>
    </font>
    <font>
      <b/>
      <sz val="8"/>
      <color theme="1"/>
      <name val="Calibri"/>
      <charset val="134"/>
      <scheme val="minor"/>
    </font>
    <font>
      <sz val="8"/>
      <color theme="1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sz val="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</borders>
  <cellStyleXfs count="2">
    <xf numFmtId="0" fontId="0" fillId="0" borderId="0"/>
    <xf numFmtId="43" fontId="8" fillId="0" borderId="0" applyFont="0" applyFill="0" applyBorder="0" applyAlignment="0" applyProtection="0"/>
  </cellStyleXfs>
  <cellXfs count="36">
    <xf numFmtId="0" fontId="0" fillId="0" borderId="0" xfId="0"/>
    <xf numFmtId="49" fontId="0" fillId="0" borderId="0" xfId="0" applyNumberFormat="1"/>
    <xf numFmtId="0" fontId="0" fillId="0" borderId="0" xfId="0" applyAlignment="1">
      <alignment horizontal="center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2" xfId="0" applyFont="1" applyBorder="1" applyAlignment="1">
      <alignment horizontal="center" wrapText="1"/>
    </xf>
    <xf numFmtId="49" fontId="5" fillId="0" borderId="2" xfId="0" applyNumberFormat="1" applyFont="1" applyBorder="1" applyAlignment="1">
      <alignment horizontal="center" wrapText="1"/>
    </xf>
    <xf numFmtId="14" fontId="6" fillId="0" borderId="2" xfId="0" applyNumberFormat="1" applyFont="1" applyBorder="1"/>
    <xf numFmtId="0" fontId="6" fillId="0" borderId="2" xfId="0" applyFont="1" applyBorder="1" applyAlignment="1">
      <alignment horizontal="center" wrapText="1"/>
    </xf>
    <xf numFmtId="49" fontId="6" fillId="0" borderId="2" xfId="0" applyNumberFormat="1" applyFont="1" applyBorder="1"/>
    <xf numFmtId="0" fontId="6" fillId="0" borderId="2" xfId="0" applyFont="1" applyBorder="1"/>
    <xf numFmtId="0" fontId="6" fillId="0" borderId="2" xfId="0" applyFont="1" applyBorder="1" applyAlignment="1">
      <alignment horizontal="center"/>
    </xf>
    <xf numFmtId="43" fontId="6" fillId="0" borderId="2" xfId="1" applyFont="1" applyBorder="1"/>
    <xf numFmtId="0" fontId="6" fillId="0" borderId="2" xfId="0" applyFont="1" applyBorder="1" applyAlignment="1">
      <alignment horizontal="center" vertical="center" wrapText="1"/>
    </xf>
    <xf numFmtId="14" fontId="6" fillId="0" borderId="2" xfId="0" applyNumberFormat="1" applyFont="1" applyBorder="1" applyAlignment="1">
      <alignment horizontal="right"/>
    </xf>
    <xf numFmtId="3" fontId="6" fillId="0" borderId="2" xfId="0" applyNumberFormat="1" applyFont="1" applyBorder="1" applyAlignment="1">
      <alignment horizontal="center"/>
    </xf>
    <xf numFmtId="14" fontId="6" fillId="0" borderId="0" xfId="0" applyNumberFormat="1" applyFont="1"/>
    <xf numFmtId="0" fontId="4" fillId="0" borderId="0" xfId="0" applyFont="1" applyAlignment="1">
      <alignment vertical="center" wrapText="1"/>
    </xf>
    <xf numFmtId="0" fontId="6" fillId="0" borderId="0" xfId="0" applyFont="1"/>
    <xf numFmtId="49" fontId="6" fillId="0" borderId="0" xfId="0" applyNumberFormat="1" applyFont="1"/>
    <xf numFmtId="0" fontId="6" fillId="0" borderId="0" xfId="0" applyFont="1" applyAlignment="1">
      <alignment horizontal="center"/>
    </xf>
    <xf numFmtId="43" fontId="5" fillId="0" borderId="3" xfId="1" applyFont="1" applyBorder="1"/>
    <xf numFmtId="4" fontId="0" fillId="0" borderId="0" xfId="0" applyNumberFormat="1"/>
    <xf numFmtId="14" fontId="9" fillId="0" borderId="2" xfId="0" applyNumberFormat="1" applyFont="1" applyBorder="1"/>
    <xf numFmtId="14" fontId="9" fillId="0" borderId="2" xfId="0" applyNumberFormat="1" applyFont="1" applyBorder="1" applyAlignment="1">
      <alignment horizontal="right"/>
    </xf>
    <xf numFmtId="0" fontId="9" fillId="0" borderId="2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/>
    <xf numFmtId="0" fontId="0" fillId="0" borderId="0" xfId="0" applyAlignment="1"/>
    <xf numFmtId="0" fontId="0" fillId="0" borderId="0" xfId="0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438158</xdr:colOff>
      <xdr:row>0</xdr:row>
      <xdr:rowOff>145416</xdr:rowOff>
    </xdr:from>
    <xdr:to>
      <xdr:col>8</xdr:col>
      <xdr:colOff>447829</xdr:colOff>
      <xdr:row>9</xdr:row>
      <xdr:rowOff>0</xdr:rowOff>
    </xdr:to>
    <xdr:grpSp>
      <xdr:nvGrpSpPr>
        <xdr:cNvPr id="1025" name="Grupo 34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GrpSpPr/>
      </xdr:nvGrpSpPr>
      <xdr:grpSpPr>
        <a:xfrm>
          <a:off x="438158" y="145416"/>
          <a:ext cx="5581796" cy="1702434"/>
          <a:chOff x="1899" y="274"/>
          <a:chExt cx="10340" cy="3627"/>
        </a:xfrm>
      </xdr:grpSpPr>
      <xdr:pic>
        <xdr:nvPicPr>
          <xdr:cNvPr id="1028" name="Imagen 2" descr="logo insude">
            <a:extLst>
              <a:ext uri="{FF2B5EF4-FFF2-40B4-BE49-F238E27FC236}">
                <a16:creationId xmlns:a16="http://schemas.microsoft.com/office/drawing/2014/main" xmlns="" id="{00000000-0008-0000-0000-00000404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/>
          <a:srcRect/>
          <a:stretch>
            <a:fillRect/>
          </a:stretch>
        </xdr:blipFill>
        <xdr:spPr>
          <a:xfrm>
            <a:off x="1899" y="694"/>
            <a:ext cx="2382" cy="995"/>
          </a:xfrm>
          <a:prstGeom prst="rect">
            <a:avLst/>
          </a:prstGeom>
          <a:noFill/>
        </xdr:spPr>
      </xdr:pic>
      <xdr:pic>
        <xdr:nvPicPr>
          <xdr:cNvPr id="1027" name="Imagen 1">
            <a:extLst>
              <a:ext uri="{FF2B5EF4-FFF2-40B4-BE49-F238E27FC236}">
                <a16:creationId xmlns:a16="http://schemas.microsoft.com/office/drawing/2014/main" xmlns="" id="{00000000-0008-0000-0000-00000304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2"/>
          <a:srcRect/>
          <a:stretch>
            <a:fillRect/>
          </a:stretch>
        </xdr:blipFill>
        <xdr:spPr>
          <a:xfrm>
            <a:off x="10390" y="513"/>
            <a:ext cx="1160" cy="1403"/>
          </a:xfrm>
          <a:prstGeom prst="rect">
            <a:avLst/>
          </a:prstGeom>
          <a:noFill/>
        </xdr:spPr>
      </xdr:pic>
      <xdr:sp macro="" textlink="">
        <xdr:nvSpPr>
          <xdr:cNvPr id="1026" name="Text Box 33">
            <a:extLst>
              <a:ext uri="{FF2B5EF4-FFF2-40B4-BE49-F238E27FC236}">
                <a16:creationId xmlns:a16="http://schemas.microsoft.com/office/drawing/2014/main" xmlns="" id="{00000000-0008-0000-0000-000002040000}"/>
              </a:ext>
            </a:extLst>
          </xdr:cNvPr>
          <xdr:cNvSpPr txBox="1">
            <a:spLocks noChangeArrowheads="1"/>
          </xdr:cNvSpPr>
        </xdr:nvSpPr>
        <xdr:spPr>
          <a:xfrm>
            <a:off x="2016" y="274"/>
            <a:ext cx="10223" cy="3627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es-DO" sz="1200" b="1" i="0" strike="noStrike">
                <a:solidFill>
                  <a:srgbClr val="000000"/>
                </a:solidFill>
                <a:latin typeface="Book Antiqua" panose="02040602050305030304"/>
              </a:rPr>
              <a:t>República Dominicana</a:t>
            </a:r>
            <a:endParaRPr lang="es-DO" sz="1200" b="1" i="0" strike="noStrike">
              <a:solidFill>
                <a:srgbClr val="000000"/>
              </a:solidFill>
              <a:latin typeface="Times New Roman" panose="02020603050405020304" pitchFamily="12"/>
              <a:cs typeface="Times New Roman" panose="02020603050405020304" pitchFamily="12"/>
            </a:endParaRPr>
          </a:p>
          <a:p>
            <a:pPr algn="ctr" rtl="0">
              <a:defRPr sz="1000"/>
            </a:pPr>
            <a:r>
              <a:rPr lang="es-DO" sz="1200" b="0" i="0" strike="noStrike">
                <a:solidFill>
                  <a:srgbClr val="000000"/>
                </a:solidFill>
                <a:latin typeface="Book Antiqua" panose="02040602050305030304"/>
              </a:rPr>
              <a:t>Ministerio  de Defensa</a:t>
            </a:r>
            <a:endParaRPr lang="es-DO" sz="1200" b="0" i="0" strike="noStrike">
              <a:solidFill>
                <a:srgbClr val="000000"/>
              </a:solidFill>
              <a:latin typeface="Times New Roman" panose="02020603050405020304" pitchFamily="12"/>
              <a:cs typeface="Times New Roman" panose="02020603050405020304" pitchFamily="12"/>
            </a:endParaRPr>
          </a:p>
          <a:p>
            <a:pPr algn="ctr" rtl="0">
              <a:defRPr sz="1000"/>
            </a:pPr>
            <a:r>
              <a:rPr lang="es-DO" sz="1200" b="0" i="0" strike="noStrike">
                <a:solidFill>
                  <a:srgbClr val="000000"/>
                </a:solidFill>
                <a:latin typeface="Book Antiqua" panose="02040602050305030304"/>
              </a:rPr>
              <a:t>Universidad</a:t>
            </a:r>
            <a:r>
              <a:rPr lang="es-DO" sz="1200" b="0" i="0" strike="noStrike" baseline="0">
                <a:solidFill>
                  <a:srgbClr val="000000"/>
                </a:solidFill>
                <a:latin typeface="Book Antiqua" panose="02040602050305030304"/>
              </a:rPr>
              <a:t> Nacional </a:t>
            </a:r>
            <a:r>
              <a:rPr lang="es-DO" sz="1200" b="0" i="0" strike="noStrike">
                <a:solidFill>
                  <a:srgbClr val="000000"/>
                </a:solidFill>
                <a:latin typeface="Book Antiqua" panose="02040602050305030304"/>
              </a:rPr>
              <a:t>para la Defensa</a:t>
            </a:r>
            <a:endParaRPr lang="es-DO" sz="1200" b="0" i="0" strike="noStrike">
              <a:solidFill>
                <a:srgbClr val="000000"/>
              </a:solidFill>
              <a:latin typeface="Times New Roman" panose="02020603050405020304" pitchFamily="12"/>
              <a:cs typeface="Times New Roman" panose="02020603050405020304" pitchFamily="12"/>
            </a:endParaRPr>
          </a:p>
          <a:p>
            <a:pPr algn="ctr" rtl="0">
              <a:defRPr sz="1000"/>
            </a:pPr>
            <a:r>
              <a:rPr lang="es-DO" sz="1200" b="0" i="0" strike="noStrike">
                <a:solidFill>
                  <a:srgbClr val="000000"/>
                </a:solidFill>
                <a:latin typeface="Book Antiqua" panose="02040602050305030304"/>
              </a:rPr>
              <a:t>“General Juan Pablo Duarte y Díez”</a:t>
            </a:r>
            <a:endParaRPr lang="es-DO" sz="1200" b="0" i="0" strike="noStrike">
              <a:solidFill>
                <a:srgbClr val="000000"/>
              </a:solidFill>
              <a:latin typeface="Times New Roman" panose="02020603050405020304" pitchFamily="12"/>
              <a:cs typeface="Times New Roman" panose="02020603050405020304" pitchFamily="12"/>
            </a:endParaRPr>
          </a:p>
          <a:p>
            <a:pPr algn="ctr" rtl="0">
              <a:defRPr sz="1000"/>
            </a:pPr>
            <a:r>
              <a:rPr lang="es-DO" sz="1200" b="0" i="0" strike="noStrike">
                <a:solidFill>
                  <a:srgbClr val="000000"/>
                </a:solidFill>
                <a:latin typeface="Book Antiqua" panose="02040602050305030304"/>
              </a:rPr>
              <a:t>Facultad de Ciencias para la Seguridad, Defensa y Desarrollo Nacional</a:t>
            </a:r>
            <a:endParaRPr lang="es-DO" sz="1200" b="0" i="0" strike="noStrike">
              <a:solidFill>
                <a:srgbClr val="000000"/>
              </a:solidFill>
              <a:latin typeface="Times New Roman" panose="02020603050405020304" pitchFamily="12"/>
              <a:cs typeface="Times New Roman" panose="02020603050405020304" pitchFamily="12"/>
            </a:endParaRPr>
          </a:p>
          <a:p>
            <a:pPr algn="ctr" rtl="0">
              <a:defRPr sz="1000"/>
            </a:pPr>
            <a:r>
              <a:rPr lang="es-DO" sz="1200" b="1" i="0" strike="noStrike">
                <a:solidFill>
                  <a:srgbClr val="000000"/>
                </a:solidFill>
                <a:latin typeface="Book Antiqua" panose="02040602050305030304"/>
              </a:rPr>
              <a:t>ESCUELA DE GRADUADOS DE ALTOS ESTUDIOS ESTRATÉGICOS</a:t>
            </a:r>
            <a:endParaRPr lang="es-DO" sz="1200" b="0" i="0" strike="noStrike">
              <a:solidFill>
                <a:srgbClr val="000000"/>
              </a:solidFill>
              <a:latin typeface="Times New Roman" panose="02020603050405020304" pitchFamily="12"/>
              <a:cs typeface="Times New Roman" panose="02020603050405020304" pitchFamily="12"/>
            </a:endParaRPr>
          </a:p>
          <a:p>
            <a:pPr algn="ctr" rtl="0">
              <a:defRPr sz="1000"/>
            </a:pPr>
            <a:r>
              <a:rPr lang="es-DO" sz="1200" b="0" i="0" strike="noStrike">
                <a:solidFill>
                  <a:srgbClr val="000000"/>
                </a:solidFill>
                <a:latin typeface="Book Antiqua" panose="02040602050305030304"/>
              </a:rPr>
              <a:t> “TODO POR LA PATRIA”</a:t>
            </a:r>
            <a:endParaRPr lang="es-DO" sz="1200" b="0" i="0" strike="noStrike">
              <a:solidFill>
                <a:srgbClr val="000000"/>
              </a:solidFill>
              <a:latin typeface="Times New Roman" panose="02020603050405020304" pitchFamily="12"/>
              <a:cs typeface="Times New Roman" panose="02020603050405020304" pitchFamily="12"/>
            </a:endParaRPr>
          </a:p>
          <a:p>
            <a:pPr algn="ctr" rtl="0">
              <a:defRPr sz="1000"/>
            </a:pPr>
            <a:r>
              <a:rPr lang="es-DO" sz="1200" b="0" i="0" strike="noStrike">
                <a:solidFill>
                  <a:srgbClr val="000000"/>
                </a:solidFill>
                <a:latin typeface="Book Antiqua" panose="02040602050305030304"/>
              </a:rPr>
              <a:t>           </a:t>
            </a:r>
            <a:endParaRPr lang="es-DO" sz="1200" b="0" i="0" strike="noStrike">
              <a:solidFill>
                <a:srgbClr val="000000"/>
              </a:solidFill>
              <a:latin typeface="Times New Roman" panose="02020603050405020304" pitchFamily="12"/>
              <a:cs typeface="Times New Roman" panose="02020603050405020304" pitchFamily="12"/>
            </a:endParaRPr>
          </a:p>
          <a:p>
            <a:pPr algn="l" rtl="0">
              <a:defRPr sz="1000"/>
            </a:pPr>
            <a:r>
              <a:rPr lang="es-DO" sz="1200" b="0" i="0" strike="noStrike">
                <a:solidFill>
                  <a:srgbClr val="000000"/>
                </a:solidFill>
                <a:latin typeface="Times New Roman" panose="02020603050405020304" pitchFamily="12"/>
                <a:cs typeface="Times New Roman" panose="02020603050405020304" pitchFamily="12"/>
              </a:rPr>
              <a:t> </a:t>
            </a: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438158</xdr:colOff>
      <xdr:row>0</xdr:row>
      <xdr:rowOff>145416</xdr:rowOff>
    </xdr:from>
    <xdr:to>
      <xdr:col>8</xdr:col>
      <xdr:colOff>447829</xdr:colOff>
      <xdr:row>9</xdr:row>
      <xdr:rowOff>0</xdr:rowOff>
    </xdr:to>
    <xdr:grpSp>
      <xdr:nvGrpSpPr>
        <xdr:cNvPr id="2" name="Grupo 34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GrpSpPr/>
      </xdr:nvGrpSpPr>
      <xdr:grpSpPr>
        <a:xfrm>
          <a:off x="438158" y="145416"/>
          <a:ext cx="6105671" cy="1702434"/>
          <a:chOff x="1899" y="274"/>
          <a:chExt cx="10340" cy="3627"/>
        </a:xfrm>
      </xdr:grpSpPr>
      <xdr:pic>
        <xdr:nvPicPr>
          <xdr:cNvPr id="3" name="Imagen 2" descr="logo insude">
            <a:extLst>
              <a:ext uri="{FF2B5EF4-FFF2-40B4-BE49-F238E27FC236}">
                <a16:creationId xmlns:a16="http://schemas.microsoft.com/office/drawing/2014/main" xmlns="" id="{00000000-0008-0000-0000-00000404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/>
          <a:srcRect/>
          <a:stretch>
            <a:fillRect/>
          </a:stretch>
        </xdr:blipFill>
        <xdr:spPr>
          <a:xfrm>
            <a:off x="1899" y="694"/>
            <a:ext cx="2382" cy="995"/>
          </a:xfrm>
          <a:prstGeom prst="rect">
            <a:avLst/>
          </a:prstGeom>
          <a:noFill/>
        </xdr:spPr>
      </xdr:pic>
      <xdr:pic>
        <xdr:nvPicPr>
          <xdr:cNvPr id="4" name="Imagen 1">
            <a:extLst>
              <a:ext uri="{FF2B5EF4-FFF2-40B4-BE49-F238E27FC236}">
                <a16:creationId xmlns:a16="http://schemas.microsoft.com/office/drawing/2014/main" xmlns="" id="{00000000-0008-0000-0000-00000304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2"/>
          <a:srcRect/>
          <a:stretch>
            <a:fillRect/>
          </a:stretch>
        </xdr:blipFill>
        <xdr:spPr>
          <a:xfrm>
            <a:off x="10390" y="513"/>
            <a:ext cx="1160" cy="1403"/>
          </a:xfrm>
          <a:prstGeom prst="rect">
            <a:avLst/>
          </a:prstGeom>
          <a:noFill/>
        </xdr:spPr>
      </xdr:pic>
      <xdr:sp macro="" textlink="">
        <xdr:nvSpPr>
          <xdr:cNvPr id="5" name="Text Box 33">
            <a:extLst>
              <a:ext uri="{FF2B5EF4-FFF2-40B4-BE49-F238E27FC236}">
                <a16:creationId xmlns:a16="http://schemas.microsoft.com/office/drawing/2014/main" xmlns="" id="{00000000-0008-0000-0000-000002040000}"/>
              </a:ext>
            </a:extLst>
          </xdr:cNvPr>
          <xdr:cNvSpPr txBox="1">
            <a:spLocks noChangeArrowheads="1"/>
          </xdr:cNvSpPr>
        </xdr:nvSpPr>
        <xdr:spPr>
          <a:xfrm>
            <a:off x="2016" y="274"/>
            <a:ext cx="10223" cy="3627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es-DO" sz="1200" b="1" i="0" strike="noStrike">
                <a:solidFill>
                  <a:srgbClr val="000000"/>
                </a:solidFill>
                <a:latin typeface="Book Antiqua" panose="02040602050305030304"/>
              </a:rPr>
              <a:t>República Dominicana</a:t>
            </a:r>
            <a:endParaRPr lang="es-DO" sz="1200" b="1" i="0" strike="noStrike">
              <a:solidFill>
                <a:srgbClr val="000000"/>
              </a:solidFill>
              <a:latin typeface="Times New Roman" panose="02020603050405020304" pitchFamily="12"/>
              <a:cs typeface="Times New Roman" panose="02020603050405020304" pitchFamily="12"/>
            </a:endParaRPr>
          </a:p>
          <a:p>
            <a:pPr algn="ctr" rtl="0">
              <a:defRPr sz="1000"/>
            </a:pPr>
            <a:r>
              <a:rPr lang="es-DO" sz="1200" b="0" i="0" strike="noStrike">
                <a:solidFill>
                  <a:srgbClr val="000000"/>
                </a:solidFill>
                <a:latin typeface="Book Antiqua" panose="02040602050305030304"/>
              </a:rPr>
              <a:t>Ministerio  de Defensa</a:t>
            </a:r>
            <a:endParaRPr lang="es-DO" sz="1200" b="0" i="0" strike="noStrike">
              <a:solidFill>
                <a:srgbClr val="000000"/>
              </a:solidFill>
              <a:latin typeface="Times New Roman" panose="02020603050405020304" pitchFamily="12"/>
              <a:cs typeface="Times New Roman" panose="02020603050405020304" pitchFamily="12"/>
            </a:endParaRPr>
          </a:p>
          <a:p>
            <a:pPr algn="ctr" rtl="0">
              <a:defRPr sz="1000"/>
            </a:pPr>
            <a:r>
              <a:rPr lang="es-DO" sz="1200" b="0" i="0" strike="noStrike">
                <a:solidFill>
                  <a:srgbClr val="000000"/>
                </a:solidFill>
                <a:latin typeface="Book Antiqua" panose="02040602050305030304"/>
              </a:rPr>
              <a:t>Universidad</a:t>
            </a:r>
            <a:r>
              <a:rPr lang="es-DO" sz="1200" b="0" i="0" strike="noStrike" baseline="0">
                <a:solidFill>
                  <a:srgbClr val="000000"/>
                </a:solidFill>
                <a:latin typeface="Book Antiqua" panose="02040602050305030304"/>
              </a:rPr>
              <a:t> Nacional </a:t>
            </a:r>
            <a:r>
              <a:rPr lang="es-DO" sz="1200" b="0" i="0" strike="noStrike">
                <a:solidFill>
                  <a:srgbClr val="000000"/>
                </a:solidFill>
                <a:latin typeface="Book Antiqua" panose="02040602050305030304"/>
              </a:rPr>
              <a:t>para la Defensa</a:t>
            </a:r>
            <a:endParaRPr lang="es-DO" sz="1200" b="0" i="0" strike="noStrike">
              <a:solidFill>
                <a:srgbClr val="000000"/>
              </a:solidFill>
              <a:latin typeface="Times New Roman" panose="02020603050405020304" pitchFamily="12"/>
              <a:cs typeface="Times New Roman" panose="02020603050405020304" pitchFamily="12"/>
            </a:endParaRPr>
          </a:p>
          <a:p>
            <a:pPr algn="ctr" rtl="0">
              <a:defRPr sz="1000"/>
            </a:pPr>
            <a:r>
              <a:rPr lang="es-DO" sz="1200" b="0" i="0" strike="noStrike">
                <a:solidFill>
                  <a:srgbClr val="000000"/>
                </a:solidFill>
                <a:latin typeface="Book Antiqua" panose="02040602050305030304"/>
              </a:rPr>
              <a:t>“General Juan Pablo Duarte y Díez”</a:t>
            </a:r>
            <a:endParaRPr lang="es-DO" sz="1200" b="0" i="0" strike="noStrike">
              <a:solidFill>
                <a:srgbClr val="000000"/>
              </a:solidFill>
              <a:latin typeface="Times New Roman" panose="02020603050405020304" pitchFamily="12"/>
              <a:cs typeface="Times New Roman" panose="02020603050405020304" pitchFamily="12"/>
            </a:endParaRPr>
          </a:p>
          <a:p>
            <a:pPr algn="ctr" rtl="0">
              <a:defRPr sz="1000"/>
            </a:pPr>
            <a:r>
              <a:rPr lang="es-DO" sz="1200" b="0" i="0" strike="noStrike">
                <a:solidFill>
                  <a:srgbClr val="000000"/>
                </a:solidFill>
                <a:latin typeface="Book Antiqua" panose="02040602050305030304"/>
              </a:rPr>
              <a:t>Facultad de Ciencias para la Seguridad, Defensa y Desarrollo Nacional</a:t>
            </a:r>
            <a:endParaRPr lang="es-DO" sz="1200" b="0" i="0" strike="noStrike">
              <a:solidFill>
                <a:srgbClr val="000000"/>
              </a:solidFill>
              <a:latin typeface="Times New Roman" panose="02020603050405020304" pitchFamily="12"/>
              <a:cs typeface="Times New Roman" panose="02020603050405020304" pitchFamily="12"/>
            </a:endParaRPr>
          </a:p>
          <a:p>
            <a:pPr algn="ctr" rtl="0">
              <a:defRPr sz="1000"/>
            </a:pPr>
            <a:r>
              <a:rPr lang="es-DO" sz="1200" b="1" i="0" strike="noStrike">
                <a:solidFill>
                  <a:srgbClr val="000000"/>
                </a:solidFill>
                <a:latin typeface="Book Antiqua" panose="02040602050305030304"/>
              </a:rPr>
              <a:t>ESCUELA DE GRADUADOS DE ALTOS ESTUDIOS ESTRATÉGICOS</a:t>
            </a:r>
            <a:endParaRPr lang="es-DO" sz="1200" b="0" i="0" strike="noStrike">
              <a:solidFill>
                <a:srgbClr val="000000"/>
              </a:solidFill>
              <a:latin typeface="Times New Roman" panose="02020603050405020304" pitchFamily="12"/>
              <a:cs typeface="Times New Roman" panose="02020603050405020304" pitchFamily="12"/>
            </a:endParaRPr>
          </a:p>
          <a:p>
            <a:pPr algn="ctr" rtl="0">
              <a:defRPr sz="1000"/>
            </a:pPr>
            <a:r>
              <a:rPr lang="es-DO" sz="1200" b="0" i="0" strike="noStrike">
                <a:solidFill>
                  <a:srgbClr val="000000"/>
                </a:solidFill>
                <a:latin typeface="Book Antiqua" panose="02040602050305030304"/>
              </a:rPr>
              <a:t> “TODO POR LA PATRIA”</a:t>
            </a:r>
            <a:endParaRPr lang="es-DO" sz="1200" b="0" i="0" strike="noStrike">
              <a:solidFill>
                <a:srgbClr val="000000"/>
              </a:solidFill>
              <a:latin typeface="Times New Roman" panose="02020603050405020304" pitchFamily="12"/>
              <a:cs typeface="Times New Roman" panose="02020603050405020304" pitchFamily="12"/>
            </a:endParaRPr>
          </a:p>
          <a:p>
            <a:pPr algn="ctr" rtl="0">
              <a:defRPr sz="1000"/>
            </a:pPr>
            <a:r>
              <a:rPr lang="es-DO" sz="1200" b="0" i="0" strike="noStrike">
                <a:solidFill>
                  <a:srgbClr val="000000"/>
                </a:solidFill>
                <a:latin typeface="Book Antiqua" panose="02040602050305030304"/>
              </a:rPr>
              <a:t>           </a:t>
            </a:r>
            <a:endParaRPr lang="es-DO" sz="1200" b="0" i="0" strike="noStrike">
              <a:solidFill>
                <a:srgbClr val="000000"/>
              </a:solidFill>
              <a:latin typeface="Times New Roman" panose="02020603050405020304" pitchFamily="12"/>
              <a:cs typeface="Times New Roman" panose="02020603050405020304" pitchFamily="12"/>
            </a:endParaRPr>
          </a:p>
          <a:p>
            <a:pPr algn="l" rtl="0">
              <a:defRPr sz="1000"/>
            </a:pPr>
            <a:r>
              <a:rPr lang="es-DO" sz="1200" b="0" i="0" strike="noStrike">
                <a:solidFill>
                  <a:srgbClr val="000000"/>
                </a:solidFill>
                <a:latin typeface="Times New Roman" panose="02020603050405020304" pitchFamily="12"/>
                <a:cs typeface="Times New Roman" panose="02020603050405020304" pitchFamily="12"/>
              </a:rPr>
              <a:t> 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2"/>
  <sheetViews>
    <sheetView tabSelected="1" workbookViewId="0">
      <selection activeCell="O14" sqref="O14"/>
    </sheetView>
  </sheetViews>
  <sheetFormatPr baseColWidth="10" defaultColWidth="11" defaultRowHeight="15"/>
  <cols>
    <col min="1" max="1" width="10.42578125" customWidth="1"/>
    <col min="2" max="2" width="10" customWidth="1"/>
    <col min="3" max="3" width="8.140625" style="1" bestFit="1" customWidth="1"/>
    <col min="4" max="4" width="9.42578125" customWidth="1"/>
    <col min="5" max="5" width="30.28515625" style="2" customWidth="1"/>
    <col min="6" max="6" width="7.28515625" customWidth="1"/>
    <col min="7" max="7" width="7.7109375" hidden="1" customWidth="1"/>
    <col min="8" max="8" width="8" style="2" customWidth="1"/>
    <col min="9" max="9" width="14.42578125" customWidth="1"/>
    <col min="10" max="10" width="2.7109375" customWidth="1"/>
  </cols>
  <sheetData>
    <row r="1" spans="1:10" ht="15.75">
      <c r="B1" s="3"/>
    </row>
    <row r="2" spans="1:10" ht="15.75">
      <c r="B2" s="3"/>
    </row>
    <row r="3" spans="1:10" ht="15.75">
      <c r="B3" s="3"/>
    </row>
    <row r="4" spans="1:10" ht="15.75">
      <c r="B4" s="3"/>
    </row>
    <row r="5" spans="1:10" ht="16.5">
      <c r="B5" s="4"/>
    </row>
    <row r="6" spans="1:10" ht="16.5">
      <c r="B6" s="4"/>
    </row>
    <row r="7" spans="1:10" ht="16.5">
      <c r="B7" s="5"/>
    </row>
    <row r="8" spans="1:10" ht="16.5">
      <c r="B8" s="5"/>
    </row>
    <row r="9" spans="1:10" ht="16.5">
      <c r="B9" s="5"/>
    </row>
    <row r="11" spans="1:10" ht="32.25" customHeight="1">
      <c r="A11" s="31" t="s">
        <v>319</v>
      </c>
      <c r="B11" s="31"/>
      <c r="C11" s="31"/>
      <c r="D11" s="31"/>
      <c r="E11" s="31"/>
      <c r="F11" s="31"/>
      <c r="G11" s="31"/>
      <c r="H11" s="31"/>
      <c r="I11" s="31"/>
      <c r="J11" s="18"/>
    </row>
    <row r="12" spans="1:10" ht="36" customHeight="1">
      <c r="A12" s="6" t="s">
        <v>0</v>
      </c>
      <c r="B12" s="6" t="s">
        <v>1</v>
      </c>
      <c r="C12" s="6" t="s">
        <v>2</v>
      </c>
      <c r="D12" s="7" t="s">
        <v>3</v>
      </c>
      <c r="E12" s="6" t="s">
        <v>4</v>
      </c>
      <c r="F12" s="6" t="s">
        <v>5</v>
      </c>
      <c r="G12" s="6" t="s">
        <v>5</v>
      </c>
      <c r="H12" s="6" t="s">
        <v>6</v>
      </c>
      <c r="I12" s="6" t="s">
        <v>7</v>
      </c>
    </row>
    <row r="13" spans="1:10">
      <c r="A13" s="24" t="s">
        <v>315</v>
      </c>
      <c r="B13" s="8" t="s">
        <v>311</v>
      </c>
      <c r="C13" s="9" t="s">
        <v>9</v>
      </c>
      <c r="D13" s="10" t="s">
        <v>10</v>
      </c>
      <c r="E13" s="11" t="s">
        <v>11</v>
      </c>
      <c r="F13" s="12" t="s">
        <v>12</v>
      </c>
      <c r="G13" s="13">
        <v>460.2</v>
      </c>
      <c r="H13" s="12">
        <v>40</v>
      </c>
      <c r="I13" s="13">
        <f t="shared" ref="I13:I76" si="0">G13*H13</f>
        <v>18408</v>
      </c>
    </row>
    <row r="14" spans="1:10">
      <c r="A14" s="8" t="s">
        <v>13</v>
      </c>
      <c r="B14" s="8" t="s">
        <v>14</v>
      </c>
      <c r="C14" s="9" t="s">
        <v>9</v>
      </c>
      <c r="D14" s="10" t="s">
        <v>15</v>
      </c>
      <c r="E14" s="11" t="s">
        <v>16</v>
      </c>
      <c r="F14" s="14" t="s">
        <v>12</v>
      </c>
      <c r="G14" s="13">
        <v>380</v>
      </c>
      <c r="H14" s="12">
        <v>18</v>
      </c>
      <c r="I14" s="13">
        <f t="shared" si="0"/>
        <v>6840</v>
      </c>
    </row>
    <row r="15" spans="1:10">
      <c r="A15" s="8" t="s">
        <v>286</v>
      </c>
      <c r="B15" s="8" t="s">
        <v>287</v>
      </c>
      <c r="C15" s="9" t="s">
        <v>9</v>
      </c>
      <c r="D15" s="10" t="s">
        <v>18</v>
      </c>
      <c r="E15" s="11" t="s">
        <v>19</v>
      </c>
      <c r="F15" s="12" t="s">
        <v>12</v>
      </c>
      <c r="G15" s="13">
        <v>1179.75</v>
      </c>
      <c r="H15" s="12">
        <v>3</v>
      </c>
      <c r="I15" s="13">
        <f t="shared" si="0"/>
        <v>3539.25</v>
      </c>
    </row>
    <row r="16" spans="1:10">
      <c r="A16" s="8" t="s">
        <v>20</v>
      </c>
      <c r="B16" s="24" t="s">
        <v>21</v>
      </c>
      <c r="C16" s="9" t="s">
        <v>9</v>
      </c>
      <c r="D16" s="10" t="s">
        <v>22</v>
      </c>
      <c r="E16" s="11" t="s">
        <v>23</v>
      </c>
      <c r="F16" s="12" t="s">
        <v>12</v>
      </c>
      <c r="G16" s="13">
        <v>778.8</v>
      </c>
      <c r="H16" s="12">
        <v>2</v>
      </c>
      <c r="I16" s="13">
        <f t="shared" si="0"/>
        <v>1557.6</v>
      </c>
    </row>
    <row r="17" spans="1:9">
      <c r="A17" s="8" t="s">
        <v>250</v>
      </c>
      <c r="B17" s="8" t="s">
        <v>249</v>
      </c>
      <c r="C17" s="9" t="s">
        <v>9</v>
      </c>
      <c r="D17" s="10" t="s">
        <v>24</v>
      </c>
      <c r="E17" s="11" t="s">
        <v>25</v>
      </c>
      <c r="F17" s="12" t="s">
        <v>12</v>
      </c>
      <c r="G17" s="13">
        <v>788.8</v>
      </c>
      <c r="H17" s="12">
        <v>1</v>
      </c>
      <c r="I17" s="13">
        <f t="shared" si="0"/>
        <v>788.8</v>
      </c>
    </row>
    <row r="18" spans="1:9">
      <c r="A18" s="8" t="s">
        <v>26</v>
      </c>
      <c r="B18" s="24" t="s">
        <v>254</v>
      </c>
      <c r="C18" s="9" t="s">
        <v>9</v>
      </c>
      <c r="D18" s="10" t="s">
        <v>27</v>
      </c>
      <c r="E18" s="11" t="s">
        <v>28</v>
      </c>
      <c r="F18" s="12" t="s">
        <v>12</v>
      </c>
      <c r="G18" s="13">
        <v>242</v>
      </c>
      <c r="H18" s="12">
        <v>1</v>
      </c>
      <c r="I18" s="13">
        <f t="shared" si="0"/>
        <v>242</v>
      </c>
    </row>
    <row r="19" spans="1:9">
      <c r="A19" s="8">
        <v>45282</v>
      </c>
      <c r="B19" s="8">
        <v>45266</v>
      </c>
      <c r="C19" s="9" t="s">
        <v>9</v>
      </c>
      <c r="D19" s="10" t="s">
        <v>29</v>
      </c>
      <c r="E19" s="11" t="s">
        <v>30</v>
      </c>
      <c r="F19" s="12" t="s">
        <v>12</v>
      </c>
      <c r="G19" s="13">
        <v>242</v>
      </c>
      <c r="H19" s="12">
        <v>1</v>
      </c>
      <c r="I19" s="13">
        <f t="shared" si="0"/>
        <v>242</v>
      </c>
    </row>
    <row r="20" spans="1:9">
      <c r="A20" s="8">
        <v>44292</v>
      </c>
      <c r="B20" s="8">
        <v>44383</v>
      </c>
      <c r="C20" s="9" t="s">
        <v>9</v>
      </c>
      <c r="D20" s="10" t="s">
        <v>31</v>
      </c>
      <c r="E20" s="11" t="s">
        <v>32</v>
      </c>
      <c r="F20" s="12" t="s">
        <v>12</v>
      </c>
      <c r="G20" s="13">
        <v>242</v>
      </c>
      <c r="H20" s="12">
        <v>1</v>
      </c>
      <c r="I20" s="13">
        <f t="shared" si="0"/>
        <v>242</v>
      </c>
    </row>
    <row r="21" spans="1:9">
      <c r="A21" s="8" t="s">
        <v>286</v>
      </c>
      <c r="B21" s="15">
        <v>45570</v>
      </c>
      <c r="C21" s="9" t="s">
        <v>9</v>
      </c>
      <c r="D21" s="10" t="s">
        <v>34</v>
      </c>
      <c r="E21" s="11" t="s">
        <v>277</v>
      </c>
      <c r="F21" s="12" t="s">
        <v>35</v>
      </c>
      <c r="G21" s="13">
        <v>1116.0899999999999</v>
      </c>
      <c r="H21" s="16">
        <v>2</v>
      </c>
      <c r="I21" s="13">
        <f t="shared" si="0"/>
        <v>2232.1799999999998</v>
      </c>
    </row>
    <row r="22" spans="1:9">
      <c r="A22" s="8" t="s">
        <v>8</v>
      </c>
      <c r="B22" s="8" t="s">
        <v>17</v>
      </c>
      <c r="C22" s="9" t="s">
        <v>9</v>
      </c>
      <c r="D22" s="10" t="s">
        <v>36</v>
      </c>
      <c r="E22" s="11" t="s">
        <v>276</v>
      </c>
      <c r="F22" s="12" t="s">
        <v>35</v>
      </c>
      <c r="G22" s="13">
        <v>1116.0899999999999</v>
      </c>
      <c r="H22" s="16">
        <v>4</v>
      </c>
      <c r="I22" s="13">
        <f t="shared" si="0"/>
        <v>4464.3599999999997</v>
      </c>
    </row>
    <row r="23" spans="1:9">
      <c r="A23" s="8" t="s">
        <v>8</v>
      </c>
      <c r="B23" s="8" t="s">
        <v>17</v>
      </c>
      <c r="C23" s="9" t="s">
        <v>9</v>
      </c>
      <c r="D23" s="10" t="s">
        <v>37</v>
      </c>
      <c r="E23" s="11" t="s">
        <v>275</v>
      </c>
      <c r="F23" s="12" t="s">
        <v>35</v>
      </c>
      <c r="G23" s="13">
        <v>1752.3</v>
      </c>
      <c r="H23" s="12">
        <v>2</v>
      </c>
      <c r="I23" s="13">
        <f t="shared" si="0"/>
        <v>3504.6</v>
      </c>
    </row>
    <row r="24" spans="1:9">
      <c r="A24" s="8" t="s">
        <v>8</v>
      </c>
      <c r="B24" s="15" t="s">
        <v>33</v>
      </c>
      <c r="C24" s="9" t="s">
        <v>9</v>
      </c>
      <c r="D24" s="10" t="s">
        <v>38</v>
      </c>
      <c r="E24" s="11" t="s">
        <v>274</v>
      </c>
      <c r="F24" s="12" t="s">
        <v>35</v>
      </c>
      <c r="G24" s="13">
        <v>1752.3</v>
      </c>
      <c r="H24" s="12">
        <v>1</v>
      </c>
      <c r="I24" s="13">
        <f t="shared" si="0"/>
        <v>1752.3</v>
      </c>
    </row>
    <row r="25" spans="1:9">
      <c r="A25" s="8">
        <v>43536</v>
      </c>
      <c r="B25" s="8">
        <v>43536</v>
      </c>
      <c r="C25" s="9" t="s">
        <v>9</v>
      </c>
      <c r="D25" s="10" t="s">
        <v>39</v>
      </c>
      <c r="E25" s="11" t="s">
        <v>273</v>
      </c>
      <c r="F25" s="12" t="s">
        <v>35</v>
      </c>
      <c r="G25" s="13">
        <v>1856.37</v>
      </c>
      <c r="H25" s="12">
        <v>1</v>
      </c>
      <c r="I25" s="13">
        <f t="shared" si="0"/>
        <v>1856.37</v>
      </c>
    </row>
    <row r="26" spans="1:9">
      <c r="A26" s="8" t="s">
        <v>26</v>
      </c>
      <c r="B26" s="8" t="s">
        <v>21</v>
      </c>
      <c r="C26" s="9" t="s">
        <v>9</v>
      </c>
      <c r="D26" s="10" t="s">
        <v>40</v>
      </c>
      <c r="E26" s="11" t="s">
        <v>269</v>
      </c>
      <c r="F26" s="12" t="s">
        <v>35</v>
      </c>
      <c r="G26" s="13">
        <v>2626.56</v>
      </c>
      <c r="H26" s="12">
        <v>0</v>
      </c>
      <c r="I26" s="13">
        <f t="shared" si="0"/>
        <v>0</v>
      </c>
    </row>
    <row r="27" spans="1:9">
      <c r="A27" s="8">
        <v>43536</v>
      </c>
      <c r="B27" s="8">
        <v>43902</v>
      </c>
      <c r="C27" s="9" t="s">
        <v>9</v>
      </c>
      <c r="D27" s="10" t="s">
        <v>41</v>
      </c>
      <c r="E27" s="11" t="s">
        <v>268</v>
      </c>
      <c r="F27" s="12" t="s">
        <v>35</v>
      </c>
      <c r="G27" s="13">
        <v>282.95</v>
      </c>
      <c r="H27" s="12">
        <v>8</v>
      </c>
      <c r="I27" s="13">
        <f t="shared" si="0"/>
        <v>2263.6</v>
      </c>
    </row>
    <row r="28" spans="1:9">
      <c r="A28" s="8" t="s">
        <v>300</v>
      </c>
      <c r="B28" s="8" t="s">
        <v>296</v>
      </c>
      <c r="C28" s="9" t="s">
        <v>9</v>
      </c>
      <c r="D28" s="10" t="s">
        <v>42</v>
      </c>
      <c r="E28" s="11" t="s">
        <v>272</v>
      </c>
      <c r="F28" s="12" t="s">
        <v>35</v>
      </c>
      <c r="G28" s="13">
        <v>565.5</v>
      </c>
      <c r="H28" s="12">
        <v>6</v>
      </c>
      <c r="I28" s="13">
        <f t="shared" si="0"/>
        <v>3393</v>
      </c>
    </row>
    <row r="29" spans="1:9">
      <c r="A29" s="24" t="s">
        <v>295</v>
      </c>
      <c r="B29" s="24" t="s">
        <v>298</v>
      </c>
      <c r="C29" s="9" t="s">
        <v>9</v>
      </c>
      <c r="D29" s="10" t="s">
        <v>43</v>
      </c>
      <c r="E29" s="11" t="s">
        <v>271</v>
      </c>
      <c r="F29" s="12" t="s">
        <v>35</v>
      </c>
      <c r="G29" s="13">
        <v>565.5</v>
      </c>
      <c r="H29" s="12">
        <v>10</v>
      </c>
      <c r="I29" s="13">
        <f t="shared" si="0"/>
        <v>5655</v>
      </c>
    </row>
    <row r="30" spans="1:9">
      <c r="A30" s="24" t="s">
        <v>252</v>
      </c>
      <c r="B30" s="24" t="s">
        <v>248</v>
      </c>
      <c r="C30" s="9" t="s">
        <v>9</v>
      </c>
      <c r="D30" s="10" t="s">
        <v>44</v>
      </c>
      <c r="E30" s="11" t="s">
        <v>270</v>
      </c>
      <c r="F30" s="12" t="s">
        <v>35</v>
      </c>
      <c r="G30" s="13">
        <v>1136.5999999999999</v>
      </c>
      <c r="H30" s="12">
        <v>0</v>
      </c>
      <c r="I30" s="13">
        <f t="shared" si="0"/>
        <v>0</v>
      </c>
    </row>
    <row r="31" spans="1:9">
      <c r="A31" s="24" t="s">
        <v>295</v>
      </c>
      <c r="B31" s="25" t="s">
        <v>297</v>
      </c>
      <c r="C31" s="9" t="s">
        <v>9</v>
      </c>
      <c r="D31" s="10" t="s">
        <v>46</v>
      </c>
      <c r="E31" s="11" t="s">
        <v>278</v>
      </c>
      <c r="F31" s="12" t="s">
        <v>47</v>
      </c>
      <c r="G31" s="13">
        <v>413</v>
      </c>
      <c r="H31" s="12">
        <v>2</v>
      </c>
      <c r="I31" s="13">
        <f t="shared" si="0"/>
        <v>826</v>
      </c>
    </row>
    <row r="32" spans="1:9">
      <c r="A32" s="24" t="s">
        <v>252</v>
      </c>
      <c r="B32" s="25" t="s">
        <v>251</v>
      </c>
      <c r="C32" s="9" t="s">
        <v>9</v>
      </c>
      <c r="D32" s="10" t="s">
        <v>48</v>
      </c>
      <c r="E32" s="11" t="s">
        <v>279</v>
      </c>
      <c r="F32" s="12" t="s">
        <v>47</v>
      </c>
      <c r="G32" s="13">
        <v>284</v>
      </c>
      <c r="H32" s="12">
        <v>1</v>
      </c>
      <c r="I32" s="13">
        <f t="shared" si="0"/>
        <v>284</v>
      </c>
    </row>
    <row r="33" spans="1:9">
      <c r="A33" s="8">
        <v>43873</v>
      </c>
      <c r="B33" s="8">
        <v>43873</v>
      </c>
      <c r="C33" s="9" t="s">
        <v>9</v>
      </c>
      <c r="D33" s="10" t="s">
        <v>49</v>
      </c>
      <c r="E33" s="11" t="s">
        <v>50</v>
      </c>
      <c r="F33" s="12" t="s">
        <v>51</v>
      </c>
      <c r="G33" s="13">
        <v>325</v>
      </c>
      <c r="H33" s="12">
        <v>2</v>
      </c>
      <c r="I33" s="13">
        <f t="shared" si="0"/>
        <v>650</v>
      </c>
    </row>
    <row r="34" spans="1:9">
      <c r="A34" s="8">
        <v>43873</v>
      </c>
      <c r="B34" s="8">
        <v>43508</v>
      </c>
      <c r="C34" s="9" t="s">
        <v>9</v>
      </c>
      <c r="D34" s="10" t="s">
        <v>52</v>
      </c>
      <c r="E34" s="11" t="s">
        <v>53</v>
      </c>
      <c r="F34" s="12" t="s">
        <v>51</v>
      </c>
      <c r="G34" s="13">
        <v>475</v>
      </c>
      <c r="H34" s="12">
        <v>4</v>
      </c>
      <c r="I34" s="13">
        <f t="shared" si="0"/>
        <v>1900</v>
      </c>
    </row>
    <row r="35" spans="1:9">
      <c r="A35" s="15">
        <v>45547</v>
      </c>
      <c r="B35" s="15">
        <v>45570</v>
      </c>
      <c r="C35" s="9" t="s">
        <v>9</v>
      </c>
      <c r="D35" s="10" t="s">
        <v>62</v>
      </c>
      <c r="E35" s="11" t="s">
        <v>63</v>
      </c>
      <c r="F35" s="12" t="s">
        <v>51</v>
      </c>
      <c r="G35" s="13">
        <v>1150.5</v>
      </c>
      <c r="H35" s="12">
        <v>11</v>
      </c>
      <c r="I35" s="13">
        <f t="shared" si="0"/>
        <v>12655.5</v>
      </c>
    </row>
    <row r="36" spans="1:9">
      <c r="A36" s="15">
        <v>45547</v>
      </c>
      <c r="B36" s="15">
        <v>45570</v>
      </c>
      <c r="C36" s="9" t="s">
        <v>9</v>
      </c>
      <c r="D36" s="10" t="s">
        <v>64</v>
      </c>
      <c r="E36" s="11" t="s">
        <v>65</v>
      </c>
      <c r="F36" s="12" t="s">
        <v>51</v>
      </c>
      <c r="G36" s="13">
        <v>1150.5</v>
      </c>
      <c r="H36" s="12">
        <v>12</v>
      </c>
      <c r="I36" s="13">
        <f t="shared" si="0"/>
        <v>13806</v>
      </c>
    </row>
    <row r="37" spans="1:9">
      <c r="A37" s="15">
        <v>45547</v>
      </c>
      <c r="B37" s="15">
        <v>45570</v>
      </c>
      <c r="C37" s="9" t="s">
        <v>9</v>
      </c>
      <c r="D37" s="10" t="s">
        <v>66</v>
      </c>
      <c r="E37" s="11" t="s">
        <v>67</v>
      </c>
      <c r="F37" s="12" t="s">
        <v>51</v>
      </c>
      <c r="G37" s="13">
        <v>1150.5</v>
      </c>
      <c r="H37" s="12">
        <v>11</v>
      </c>
      <c r="I37" s="13">
        <f t="shared" si="0"/>
        <v>12655.5</v>
      </c>
    </row>
    <row r="38" spans="1:9">
      <c r="A38" s="15">
        <v>45547</v>
      </c>
      <c r="B38" s="15">
        <v>45570</v>
      </c>
      <c r="C38" s="9" t="s">
        <v>9</v>
      </c>
      <c r="D38" s="10" t="s">
        <v>68</v>
      </c>
      <c r="E38" s="11" t="s">
        <v>69</v>
      </c>
      <c r="F38" s="12" t="s">
        <v>51</v>
      </c>
      <c r="G38" s="13">
        <v>1150.5</v>
      </c>
      <c r="H38" s="12">
        <v>11</v>
      </c>
      <c r="I38" s="13">
        <f t="shared" si="0"/>
        <v>12655.5</v>
      </c>
    </row>
    <row r="39" spans="1:9">
      <c r="A39" s="15" t="s">
        <v>84</v>
      </c>
      <c r="B39" s="25" t="s">
        <v>246</v>
      </c>
      <c r="C39" s="9" t="s">
        <v>9</v>
      </c>
      <c r="D39" s="10" t="s">
        <v>70</v>
      </c>
      <c r="E39" s="11" t="s">
        <v>71</v>
      </c>
      <c r="F39" s="12" t="s">
        <v>51</v>
      </c>
      <c r="G39" s="13">
        <v>1053</v>
      </c>
      <c r="H39" s="12">
        <v>2</v>
      </c>
      <c r="I39" s="13">
        <f t="shared" si="0"/>
        <v>2106</v>
      </c>
    </row>
    <row r="40" spans="1:9">
      <c r="A40" s="15">
        <v>45019</v>
      </c>
      <c r="B40" s="15">
        <v>45043</v>
      </c>
      <c r="C40" s="9" t="s">
        <v>9</v>
      </c>
      <c r="D40" s="10" t="s">
        <v>72</v>
      </c>
      <c r="E40" s="11" t="s">
        <v>73</v>
      </c>
      <c r="F40" s="12" t="s">
        <v>51</v>
      </c>
      <c r="G40" s="13">
        <v>1053</v>
      </c>
      <c r="H40" s="12">
        <v>6</v>
      </c>
      <c r="I40" s="13">
        <f t="shared" si="0"/>
        <v>6318</v>
      </c>
    </row>
    <row r="41" spans="1:9">
      <c r="A41" s="15">
        <v>45019</v>
      </c>
      <c r="B41" s="15">
        <v>45043</v>
      </c>
      <c r="C41" s="9" t="s">
        <v>9</v>
      </c>
      <c r="D41" s="10" t="s">
        <v>74</v>
      </c>
      <c r="E41" s="11" t="s">
        <v>75</v>
      </c>
      <c r="F41" s="12" t="s">
        <v>51</v>
      </c>
      <c r="G41" s="13">
        <v>1053</v>
      </c>
      <c r="H41" s="12">
        <v>6</v>
      </c>
      <c r="I41" s="13">
        <f t="shared" si="0"/>
        <v>6318</v>
      </c>
    </row>
    <row r="42" spans="1:9">
      <c r="A42" s="15">
        <v>45019</v>
      </c>
      <c r="B42" s="15">
        <v>45043</v>
      </c>
      <c r="C42" s="9" t="s">
        <v>9</v>
      </c>
      <c r="D42" s="10" t="s">
        <v>76</v>
      </c>
      <c r="E42" s="11" t="s">
        <v>77</v>
      </c>
      <c r="F42" s="12" t="s">
        <v>51</v>
      </c>
      <c r="G42" s="13">
        <v>1053</v>
      </c>
      <c r="H42" s="12">
        <v>6</v>
      </c>
      <c r="I42" s="13">
        <f t="shared" si="0"/>
        <v>6318</v>
      </c>
    </row>
    <row r="43" spans="1:9">
      <c r="A43" s="15" t="s">
        <v>78</v>
      </c>
      <c r="B43" s="15" t="s">
        <v>79</v>
      </c>
      <c r="C43" s="9" t="s">
        <v>9</v>
      </c>
      <c r="D43" s="10" t="s">
        <v>80</v>
      </c>
      <c r="E43" s="11" t="s">
        <v>81</v>
      </c>
      <c r="F43" s="12" t="s">
        <v>51</v>
      </c>
      <c r="G43" s="13">
        <v>4578.22</v>
      </c>
      <c r="H43" s="12">
        <v>2</v>
      </c>
      <c r="I43" s="13">
        <f t="shared" si="0"/>
        <v>9156.44</v>
      </c>
    </row>
    <row r="44" spans="1:9">
      <c r="A44" s="25" t="s">
        <v>286</v>
      </c>
      <c r="B44" s="15">
        <v>45570</v>
      </c>
      <c r="C44" s="9" t="s">
        <v>9</v>
      </c>
      <c r="D44" s="10" t="s">
        <v>82</v>
      </c>
      <c r="E44" s="11" t="s">
        <v>83</v>
      </c>
      <c r="F44" s="12" t="s">
        <v>51</v>
      </c>
      <c r="G44" s="13">
        <v>6925</v>
      </c>
      <c r="H44" s="12">
        <v>0</v>
      </c>
      <c r="I44" s="13">
        <f t="shared" si="0"/>
        <v>0</v>
      </c>
    </row>
    <row r="45" spans="1:9">
      <c r="A45" s="24" t="s">
        <v>295</v>
      </c>
      <c r="B45" s="24" t="s">
        <v>298</v>
      </c>
      <c r="C45" s="9" t="s">
        <v>9</v>
      </c>
      <c r="D45" s="10" t="s">
        <v>85</v>
      </c>
      <c r="E45" s="11" t="s">
        <v>267</v>
      </c>
      <c r="F45" s="12" t="s">
        <v>47</v>
      </c>
      <c r="G45" s="13">
        <v>2613.6</v>
      </c>
      <c r="H45" s="12">
        <v>2</v>
      </c>
      <c r="I45" s="13">
        <f t="shared" si="0"/>
        <v>5227.2</v>
      </c>
    </row>
    <row r="46" spans="1:9">
      <c r="A46" s="8">
        <v>43536</v>
      </c>
      <c r="B46" s="8">
        <v>43536</v>
      </c>
      <c r="C46" s="9" t="s">
        <v>9</v>
      </c>
      <c r="D46" s="10" t="s">
        <v>86</v>
      </c>
      <c r="E46" s="11" t="s">
        <v>266</v>
      </c>
      <c r="F46" s="12" t="s">
        <v>47</v>
      </c>
      <c r="G46" s="13">
        <v>3044.4</v>
      </c>
      <c r="H46" s="12">
        <v>1</v>
      </c>
      <c r="I46" s="13">
        <f t="shared" si="0"/>
        <v>3044.4</v>
      </c>
    </row>
    <row r="47" spans="1:9">
      <c r="A47" s="24" t="s">
        <v>300</v>
      </c>
      <c r="B47" s="8" t="s">
        <v>299</v>
      </c>
      <c r="C47" s="9" t="s">
        <v>9</v>
      </c>
      <c r="D47" s="10" t="s">
        <v>88</v>
      </c>
      <c r="E47" s="11" t="s">
        <v>265</v>
      </c>
      <c r="F47" s="12" t="s">
        <v>47</v>
      </c>
      <c r="G47" s="13">
        <v>182.52</v>
      </c>
      <c r="H47" s="12">
        <v>9</v>
      </c>
      <c r="I47" s="13">
        <f t="shared" si="0"/>
        <v>1642.68</v>
      </c>
    </row>
    <row r="48" spans="1:9">
      <c r="A48" s="24" t="s">
        <v>295</v>
      </c>
      <c r="B48" s="8" t="s">
        <v>296</v>
      </c>
      <c r="C48" s="9" t="s">
        <v>9</v>
      </c>
      <c r="D48" s="10" t="s">
        <v>89</v>
      </c>
      <c r="E48" s="11" t="s">
        <v>264</v>
      </c>
      <c r="F48" s="12" t="s">
        <v>47</v>
      </c>
      <c r="G48" s="13">
        <v>259.38</v>
      </c>
      <c r="H48" s="12">
        <v>7</v>
      </c>
      <c r="I48" s="13">
        <f t="shared" si="0"/>
        <v>1815.6599999999999</v>
      </c>
    </row>
    <row r="49" spans="1:11">
      <c r="A49" s="24" t="s">
        <v>295</v>
      </c>
      <c r="B49" s="8" t="s">
        <v>298</v>
      </c>
      <c r="C49" s="9" t="s">
        <v>9</v>
      </c>
      <c r="D49" s="10" t="s">
        <v>91</v>
      </c>
      <c r="E49" s="11" t="s">
        <v>92</v>
      </c>
      <c r="F49" s="12" t="s">
        <v>47</v>
      </c>
      <c r="G49" s="13">
        <v>217.46</v>
      </c>
      <c r="H49" s="12">
        <v>2</v>
      </c>
      <c r="I49" s="13">
        <f t="shared" si="0"/>
        <v>434.92</v>
      </c>
    </row>
    <row r="50" spans="1:11">
      <c r="A50" s="8">
        <v>44292</v>
      </c>
      <c r="B50" s="8">
        <v>44383</v>
      </c>
      <c r="C50" s="9" t="s">
        <v>9</v>
      </c>
      <c r="D50" s="10" t="s">
        <v>93</v>
      </c>
      <c r="E50" s="11" t="s">
        <v>94</v>
      </c>
      <c r="F50" s="12" t="s">
        <v>51</v>
      </c>
      <c r="G50" s="13">
        <v>316.8</v>
      </c>
      <c r="H50" s="12">
        <v>3</v>
      </c>
      <c r="I50" s="13">
        <f t="shared" si="0"/>
        <v>950.40000000000009</v>
      </c>
      <c r="K50" t="s">
        <v>87</v>
      </c>
    </row>
    <row r="51" spans="1:11">
      <c r="A51" s="8" t="s">
        <v>95</v>
      </c>
      <c r="B51" s="8" t="s">
        <v>96</v>
      </c>
      <c r="C51" s="9" t="s">
        <v>9</v>
      </c>
      <c r="D51" s="10" t="s">
        <v>97</v>
      </c>
      <c r="E51" s="11" t="s">
        <v>262</v>
      </c>
      <c r="F51" s="12" t="s">
        <v>51</v>
      </c>
      <c r="G51" s="13">
        <v>25</v>
      </c>
      <c r="H51" s="12">
        <v>509</v>
      </c>
      <c r="I51" s="13">
        <f t="shared" si="0"/>
        <v>12725</v>
      </c>
    </row>
    <row r="52" spans="1:11">
      <c r="A52" s="8" t="s">
        <v>26</v>
      </c>
      <c r="B52" s="8" t="s">
        <v>21</v>
      </c>
      <c r="C52" s="9" t="s">
        <v>9</v>
      </c>
      <c r="D52" s="10" t="s">
        <v>98</v>
      </c>
      <c r="E52" s="11" t="s">
        <v>263</v>
      </c>
      <c r="F52" s="12" t="s">
        <v>51</v>
      </c>
      <c r="G52" s="13">
        <v>45</v>
      </c>
      <c r="H52" s="12">
        <v>100</v>
      </c>
      <c r="I52" s="13">
        <f t="shared" si="0"/>
        <v>4500</v>
      </c>
    </row>
    <row r="53" spans="1:11">
      <c r="A53" s="8">
        <v>44292</v>
      </c>
      <c r="B53" s="17">
        <v>44383</v>
      </c>
      <c r="C53" s="9" t="s">
        <v>9</v>
      </c>
      <c r="D53" s="10" t="s">
        <v>99</v>
      </c>
      <c r="E53" s="11" t="s">
        <v>100</v>
      </c>
      <c r="F53" s="12" t="s">
        <v>51</v>
      </c>
      <c r="G53" s="13">
        <v>12</v>
      </c>
      <c r="H53" s="12">
        <v>90</v>
      </c>
      <c r="I53" s="13">
        <f t="shared" si="0"/>
        <v>1080</v>
      </c>
    </row>
    <row r="54" spans="1:11">
      <c r="A54" s="24" t="s">
        <v>316</v>
      </c>
      <c r="B54" s="17">
        <v>45912</v>
      </c>
      <c r="C54" s="9" t="s">
        <v>9</v>
      </c>
      <c r="D54" s="10" t="s">
        <v>101</v>
      </c>
      <c r="E54" s="11" t="s">
        <v>102</v>
      </c>
      <c r="F54" s="12" t="s">
        <v>35</v>
      </c>
      <c r="G54" s="13">
        <v>431.99</v>
      </c>
      <c r="H54" s="12">
        <v>16</v>
      </c>
      <c r="I54" s="13">
        <f t="shared" si="0"/>
        <v>6911.84</v>
      </c>
    </row>
    <row r="55" spans="1:11">
      <c r="A55" s="24" t="s">
        <v>316</v>
      </c>
      <c r="B55" s="24" t="s">
        <v>310</v>
      </c>
      <c r="C55" s="9" t="s">
        <v>9</v>
      </c>
      <c r="D55" s="10" t="s">
        <v>103</v>
      </c>
      <c r="E55" s="11" t="s">
        <v>104</v>
      </c>
      <c r="F55" s="12" t="s">
        <v>35</v>
      </c>
      <c r="G55" s="13">
        <v>182.71</v>
      </c>
      <c r="H55" s="12">
        <v>10</v>
      </c>
      <c r="I55" s="13">
        <f t="shared" si="0"/>
        <v>1827.1000000000001</v>
      </c>
    </row>
    <row r="56" spans="1:11">
      <c r="A56" s="8">
        <v>45394</v>
      </c>
      <c r="B56" s="8">
        <v>45421</v>
      </c>
      <c r="C56" s="9" t="s">
        <v>9</v>
      </c>
      <c r="D56" s="10" t="s">
        <v>105</v>
      </c>
      <c r="E56" s="11" t="s">
        <v>106</v>
      </c>
      <c r="F56" s="12" t="s">
        <v>51</v>
      </c>
      <c r="G56" s="13">
        <v>39.6</v>
      </c>
      <c r="H56" s="12">
        <v>5</v>
      </c>
      <c r="I56" s="13">
        <f t="shared" si="0"/>
        <v>198</v>
      </c>
    </row>
    <row r="57" spans="1:11">
      <c r="A57" s="8">
        <v>45394</v>
      </c>
      <c r="B57" s="8">
        <v>45421</v>
      </c>
      <c r="C57" s="9" t="s">
        <v>9</v>
      </c>
      <c r="D57" s="10" t="s">
        <v>107</v>
      </c>
      <c r="E57" s="11" t="s">
        <v>108</v>
      </c>
      <c r="F57" s="12" t="s">
        <v>51</v>
      </c>
      <c r="G57" s="13">
        <v>385.4</v>
      </c>
      <c r="H57" s="12">
        <v>2</v>
      </c>
      <c r="I57" s="13">
        <f t="shared" si="0"/>
        <v>770.8</v>
      </c>
    </row>
    <row r="58" spans="1:11">
      <c r="A58" s="8">
        <v>45751</v>
      </c>
      <c r="B58" s="8">
        <v>45796</v>
      </c>
      <c r="C58" s="9" t="s">
        <v>9</v>
      </c>
      <c r="D58" s="10" t="s">
        <v>109</v>
      </c>
      <c r="E58" s="11" t="s">
        <v>110</v>
      </c>
      <c r="F58" s="12" t="s">
        <v>35</v>
      </c>
      <c r="G58" s="13">
        <v>45.17</v>
      </c>
      <c r="H58" s="12">
        <v>1</v>
      </c>
      <c r="I58" s="13">
        <f t="shared" si="0"/>
        <v>45.17</v>
      </c>
    </row>
    <row r="59" spans="1:11">
      <c r="A59" s="8" t="s">
        <v>295</v>
      </c>
      <c r="B59" s="15">
        <v>45796</v>
      </c>
      <c r="C59" s="9" t="s">
        <v>9</v>
      </c>
      <c r="D59" s="10" t="s">
        <v>111</v>
      </c>
      <c r="E59" s="11" t="s">
        <v>112</v>
      </c>
      <c r="F59" s="12" t="s">
        <v>51</v>
      </c>
      <c r="G59" s="13">
        <v>2640</v>
      </c>
      <c r="H59" s="12">
        <v>3</v>
      </c>
      <c r="I59" s="13">
        <f t="shared" si="0"/>
        <v>7920</v>
      </c>
    </row>
    <row r="60" spans="1:11">
      <c r="A60" s="8">
        <v>43537</v>
      </c>
      <c r="B60" s="8">
        <v>43537</v>
      </c>
      <c r="C60" s="9" t="s">
        <v>9</v>
      </c>
      <c r="D60" s="10" t="s">
        <v>113</v>
      </c>
      <c r="E60" s="11" t="s">
        <v>114</v>
      </c>
      <c r="F60" s="12" t="s">
        <v>35</v>
      </c>
      <c r="G60" s="13">
        <v>145</v>
      </c>
      <c r="H60" s="12">
        <v>47</v>
      </c>
      <c r="I60" s="13">
        <f t="shared" si="0"/>
        <v>6815</v>
      </c>
    </row>
    <row r="61" spans="1:11">
      <c r="A61" s="8">
        <v>44292</v>
      </c>
      <c r="B61" s="8">
        <v>44383</v>
      </c>
      <c r="C61" s="9" t="s">
        <v>9</v>
      </c>
      <c r="D61" s="10" t="s">
        <v>115</v>
      </c>
      <c r="E61" s="11" t="s">
        <v>116</v>
      </c>
      <c r="F61" s="12" t="s">
        <v>51</v>
      </c>
      <c r="G61" s="13">
        <v>1200</v>
      </c>
      <c r="H61" s="12">
        <v>1</v>
      </c>
      <c r="I61" s="13">
        <f t="shared" si="0"/>
        <v>1200</v>
      </c>
    </row>
    <row r="62" spans="1:11">
      <c r="A62" s="8">
        <v>43537</v>
      </c>
      <c r="B62" s="8">
        <v>43537</v>
      </c>
      <c r="C62" s="9" t="s">
        <v>9</v>
      </c>
      <c r="D62" s="10" t="s">
        <v>117</v>
      </c>
      <c r="E62" s="11" t="s">
        <v>118</v>
      </c>
      <c r="F62" s="12" t="s">
        <v>35</v>
      </c>
      <c r="G62" s="13">
        <v>198</v>
      </c>
      <c r="H62" s="12">
        <v>8</v>
      </c>
      <c r="I62" s="13">
        <f t="shared" si="0"/>
        <v>1584</v>
      </c>
    </row>
    <row r="63" spans="1:11">
      <c r="A63" s="24" t="s">
        <v>253</v>
      </c>
      <c r="B63" s="15" t="s">
        <v>251</v>
      </c>
      <c r="C63" s="9" t="s">
        <v>9</v>
      </c>
      <c r="D63" s="10" t="s">
        <v>119</v>
      </c>
      <c r="E63" s="11" t="s">
        <v>120</v>
      </c>
      <c r="F63" s="12" t="s">
        <v>51</v>
      </c>
      <c r="G63" s="13">
        <v>70</v>
      </c>
      <c r="H63" s="12">
        <v>24</v>
      </c>
      <c r="I63" s="13">
        <f t="shared" si="0"/>
        <v>1680</v>
      </c>
    </row>
    <row r="64" spans="1:11">
      <c r="A64" s="8">
        <v>43537</v>
      </c>
      <c r="B64" s="8">
        <v>43537</v>
      </c>
      <c r="C64" s="9" t="s">
        <v>9</v>
      </c>
      <c r="D64" s="10" t="s">
        <v>121</v>
      </c>
      <c r="E64" s="11" t="s">
        <v>122</v>
      </c>
      <c r="F64" s="12" t="s">
        <v>51</v>
      </c>
      <c r="G64" s="13">
        <v>95</v>
      </c>
      <c r="H64" s="12">
        <v>223</v>
      </c>
      <c r="I64" s="13">
        <f t="shared" si="0"/>
        <v>21185</v>
      </c>
    </row>
    <row r="65" spans="1:9">
      <c r="A65" s="8" t="s">
        <v>8</v>
      </c>
      <c r="B65" s="15" t="s">
        <v>45</v>
      </c>
      <c r="C65" s="9" t="s">
        <v>9</v>
      </c>
      <c r="D65" s="10" t="s">
        <v>123</v>
      </c>
      <c r="E65" s="11" t="s">
        <v>124</v>
      </c>
      <c r="F65" s="12" t="s">
        <v>51</v>
      </c>
      <c r="G65" s="13">
        <v>65</v>
      </c>
      <c r="H65" s="12">
        <v>23</v>
      </c>
      <c r="I65" s="13">
        <f t="shared" si="0"/>
        <v>1495</v>
      </c>
    </row>
    <row r="66" spans="1:9">
      <c r="A66" s="8" t="s">
        <v>84</v>
      </c>
      <c r="B66" s="15" t="s">
        <v>45</v>
      </c>
      <c r="C66" s="9" t="s">
        <v>9</v>
      </c>
      <c r="D66" s="10" t="s">
        <v>125</v>
      </c>
      <c r="E66" s="11" t="s">
        <v>126</v>
      </c>
      <c r="F66" s="12" t="s">
        <v>51</v>
      </c>
      <c r="G66" s="13">
        <v>12</v>
      </c>
      <c r="H66" s="12">
        <v>34</v>
      </c>
      <c r="I66" s="13">
        <f t="shared" si="0"/>
        <v>408</v>
      </c>
    </row>
    <row r="67" spans="1:9">
      <c r="A67" s="8">
        <v>43537</v>
      </c>
      <c r="B67" s="8">
        <v>43537</v>
      </c>
      <c r="C67" s="9" t="s">
        <v>9</v>
      </c>
      <c r="D67" s="10" t="s">
        <v>127</v>
      </c>
      <c r="E67" s="11" t="s">
        <v>128</v>
      </c>
      <c r="F67" s="26" t="s">
        <v>51</v>
      </c>
      <c r="G67" s="13">
        <v>10</v>
      </c>
      <c r="H67" s="12">
        <v>600</v>
      </c>
      <c r="I67" s="13">
        <f t="shared" si="0"/>
        <v>6000</v>
      </c>
    </row>
    <row r="68" spans="1:9">
      <c r="A68" s="8" t="s">
        <v>84</v>
      </c>
      <c r="B68" s="15" t="s">
        <v>45</v>
      </c>
      <c r="C68" s="9" t="s">
        <v>9</v>
      </c>
      <c r="D68" s="10" t="s">
        <v>129</v>
      </c>
      <c r="E68" s="11" t="s">
        <v>130</v>
      </c>
      <c r="F68" s="26" t="s">
        <v>51</v>
      </c>
      <c r="G68" s="13">
        <v>18</v>
      </c>
      <c r="H68" s="12">
        <v>42</v>
      </c>
      <c r="I68" s="13">
        <f t="shared" si="0"/>
        <v>756</v>
      </c>
    </row>
    <row r="69" spans="1:9">
      <c r="A69" s="8">
        <v>43537</v>
      </c>
      <c r="B69" s="8">
        <v>43537</v>
      </c>
      <c r="C69" s="9" t="s">
        <v>9</v>
      </c>
      <c r="D69" s="10" t="s">
        <v>131</v>
      </c>
      <c r="E69" s="11" t="s">
        <v>132</v>
      </c>
      <c r="F69" s="12" t="s">
        <v>35</v>
      </c>
      <c r="G69" s="13">
        <v>1600</v>
      </c>
      <c r="H69" s="12">
        <v>1</v>
      </c>
      <c r="I69" s="13">
        <f t="shared" si="0"/>
        <v>1600</v>
      </c>
    </row>
    <row r="70" spans="1:9">
      <c r="A70" s="8">
        <v>43586</v>
      </c>
      <c r="B70" s="8">
        <v>43586</v>
      </c>
      <c r="C70" s="9" t="s">
        <v>9</v>
      </c>
      <c r="D70" s="10" t="s">
        <v>133</v>
      </c>
      <c r="E70" s="11" t="s">
        <v>134</v>
      </c>
      <c r="F70" s="12" t="s">
        <v>35</v>
      </c>
      <c r="G70" s="13">
        <v>2500</v>
      </c>
      <c r="H70" s="12">
        <v>1</v>
      </c>
      <c r="I70" s="13">
        <f t="shared" si="0"/>
        <v>2500</v>
      </c>
    </row>
    <row r="71" spans="1:9">
      <c r="A71" s="8">
        <v>45751</v>
      </c>
      <c r="B71" s="8">
        <v>45796</v>
      </c>
      <c r="C71" s="9" t="s">
        <v>9</v>
      </c>
      <c r="D71" s="10" t="s">
        <v>135</v>
      </c>
      <c r="E71" s="11" t="s">
        <v>136</v>
      </c>
      <c r="F71" s="12" t="s">
        <v>137</v>
      </c>
      <c r="G71" s="13">
        <v>528.82000000000005</v>
      </c>
      <c r="H71" s="12">
        <v>1</v>
      </c>
      <c r="I71" s="13">
        <f t="shared" si="0"/>
        <v>528.82000000000005</v>
      </c>
    </row>
    <row r="72" spans="1:9">
      <c r="A72" s="8">
        <v>45019</v>
      </c>
      <c r="B72" s="8">
        <v>45043</v>
      </c>
      <c r="C72" s="9" t="s">
        <v>9</v>
      </c>
      <c r="D72" s="10" t="s">
        <v>138</v>
      </c>
      <c r="E72" s="11" t="s">
        <v>139</v>
      </c>
      <c r="F72" s="12" t="s">
        <v>137</v>
      </c>
      <c r="G72" s="13">
        <v>528.82000000000005</v>
      </c>
      <c r="H72" s="12">
        <v>2</v>
      </c>
      <c r="I72" s="13">
        <f t="shared" si="0"/>
        <v>1057.6400000000001</v>
      </c>
    </row>
    <row r="73" spans="1:9">
      <c r="A73" s="8">
        <v>44657</v>
      </c>
      <c r="B73" s="8">
        <v>44292</v>
      </c>
      <c r="C73" s="9" t="s">
        <v>9</v>
      </c>
      <c r="D73" s="10" t="s">
        <v>140</v>
      </c>
      <c r="E73" s="11" t="s">
        <v>141</v>
      </c>
      <c r="F73" s="12" t="s">
        <v>51</v>
      </c>
      <c r="G73" s="13">
        <v>995</v>
      </c>
      <c r="H73" s="12">
        <v>8</v>
      </c>
      <c r="I73" s="13">
        <f t="shared" si="0"/>
        <v>7960</v>
      </c>
    </row>
    <row r="74" spans="1:9">
      <c r="A74" s="8">
        <v>45751</v>
      </c>
      <c r="B74" s="8">
        <v>45796</v>
      </c>
      <c r="C74" s="9" t="s">
        <v>9</v>
      </c>
      <c r="D74" s="10" t="s">
        <v>142</v>
      </c>
      <c r="E74" s="11" t="s">
        <v>143</v>
      </c>
      <c r="F74" s="12" t="s">
        <v>137</v>
      </c>
      <c r="G74" s="13">
        <v>860.22</v>
      </c>
      <c r="H74" s="12">
        <v>2</v>
      </c>
      <c r="I74" s="13">
        <f t="shared" si="0"/>
        <v>1720.44</v>
      </c>
    </row>
    <row r="75" spans="1:9">
      <c r="A75" s="8">
        <v>45751</v>
      </c>
      <c r="B75" s="8">
        <v>45796</v>
      </c>
      <c r="C75" s="9" t="s">
        <v>9</v>
      </c>
      <c r="D75" s="10" t="s">
        <v>144</v>
      </c>
      <c r="E75" s="11" t="s">
        <v>145</v>
      </c>
      <c r="F75" s="12" t="s">
        <v>51</v>
      </c>
      <c r="G75" s="13">
        <v>137</v>
      </c>
      <c r="H75" s="12">
        <v>8</v>
      </c>
      <c r="I75" s="13">
        <f t="shared" si="0"/>
        <v>1096</v>
      </c>
    </row>
    <row r="76" spans="1:9">
      <c r="A76" s="8" t="s">
        <v>295</v>
      </c>
      <c r="B76" s="8" t="s">
        <v>296</v>
      </c>
      <c r="C76" s="9" t="s">
        <v>9</v>
      </c>
      <c r="D76" s="10" t="s">
        <v>146</v>
      </c>
      <c r="E76" s="11" t="s">
        <v>147</v>
      </c>
      <c r="F76" s="12" t="s">
        <v>148</v>
      </c>
      <c r="G76" s="13">
        <v>213.4</v>
      </c>
      <c r="H76" s="12">
        <v>10</v>
      </c>
      <c r="I76" s="13">
        <f t="shared" si="0"/>
        <v>2134</v>
      </c>
    </row>
    <row r="77" spans="1:9">
      <c r="A77" s="8">
        <v>45751</v>
      </c>
      <c r="B77" s="8">
        <v>45796</v>
      </c>
      <c r="C77" s="9" t="s">
        <v>9</v>
      </c>
      <c r="D77" s="10" t="s">
        <v>317</v>
      </c>
      <c r="E77" s="11" t="s">
        <v>247</v>
      </c>
      <c r="F77" s="12" t="s">
        <v>51</v>
      </c>
      <c r="G77" s="13">
        <v>286</v>
      </c>
      <c r="H77" s="12">
        <v>5</v>
      </c>
      <c r="I77" s="13">
        <f t="shared" ref="I77:I118" si="1">G77*H77</f>
        <v>1430</v>
      </c>
    </row>
    <row r="78" spans="1:9">
      <c r="A78" s="8">
        <v>43586</v>
      </c>
      <c r="B78" s="8">
        <v>43586</v>
      </c>
      <c r="C78" s="9" t="s">
        <v>9</v>
      </c>
      <c r="D78" s="10" t="s">
        <v>149</v>
      </c>
      <c r="E78" s="11" t="s">
        <v>150</v>
      </c>
      <c r="F78" s="12" t="s">
        <v>51</v>
      </c>
      <c r="G78" s="13">
        <v>177</v>
      </c>
      <c r="H78" s="12">
        <v>0</v>
      </c>
      <c r="I78" s="13">
        <f t="shared" si="1"/>
        <v>0</v>
      </c>
    </row>
    <row r="79" spans="1:9">
      <c r="A79" s="8" t="s">
        <v>84</v>
      </c>
      <c r="B79" s="15" t="s">
        <v>45</v>
      </c>
      <c r="C79" s="9" t="s">
        <v>9</v>
      </c>
      <c r="D79" s="10" t="s">
        <v>151</v>
      </c>
      <c r="E79" s="11" t="s">
        <v>152</v>
      </c>
      <c r="F79" s="12" t="s">
        <v>35</v>
      </c>
      <c r="G79" s="13">
        <v>1252.57</v>
      </c>
      <c r="H79" s="12">
        <v>1</v>
      </c>
      <c r="I79" s="13">
        <f t="shared" si="1"/>
        <v>1252.57</v>
      </c>
    </row>
    <row r="80" spans="1:9">
      <c r="A80" s="8">
        <v>44292</v>
      </c>
      <c r="B80" s="8">
        <v>44383</v>
      </c>
      <c r="C80" s="9" t="s">
        <v>9</v>
      </c>
      <c r="D80" s="10" t="s">
        <v>153</v>
      </c>
      <c r="E80" s="11" t="s">
        <v>154</v>
      </c>
      <c r="F80" s="12" t="s">
        <v>35</v>
      </c>
      <c r="G80" s="13">
        <v>620</v>
      </c>
      <c r="H80" s="12">
        <v>2</v>
      </c>
      <c r="I80" s="13">
        <f t="shared" si="1"/>
        <v>1240</v>
      </c>
    </row>
    <row r="81" spans="1:9">
      <c r="A81" s="8">
        <v>43675</v>
      </c>
      <c r="B81" s="8">
        <v>43675</v>
      </c>
      <c r="C81" s="9" t="s">
        <v>9</v>
      </c>
      <c r="D81" s="10" t="s">
        <v>155</v>
      </c>
      <c r="E81" s="11" t="s">
        <v>156</v>
      </c>
      <c r="F81" s="12" t="s">
        <v>137</v>
      </c>
      <c r="G81" s="13">
        <v>1324</v>
      </c>
      <c r="H81" s="12">
        <v>1</v>
      </c>
      <c r="I81" s="13">
        <f t="shared" si="1"/>
        <v>1324</v>
      </c>
    </row>
    <row r="82" spans="1:9">
      <c r="A82" s="24" t="s">
        <v>316</v>
      </c>
      <c r="B82" s="24" t="s">
        <v>310</v>
      </c>
      <c r="C82" s="9" t="s">
        <v>9</v>
      </c>
      <c r="D82" s="10" t="s">
        <v>157</v>
      </c>
      <c r="E82" s="11" t="s">
        <v>284</v>
      </c>
      <c r="F82" s="12" t="s">
        <v>51</v>
      </c>
      <c r="G82" s="13">
        <v>118</v>
      </c>
      <c r="H82" s="12">
        <v>72</v>
      </c>
      <c r="I82" s="13">
        <f t="shared" si="1"/>
        <v>8496</v>
      </c>
    </row>
    <row r="83" spans="1:9">
      <c r="A83" s="8" t="s">
        <v>288</v>
      </c>
      <c r="B83" s="8" t="s">
        <v>290</v>
      </c>
      <c r="C83" s="9" t="s">
        <v>9</v>
      </c>
      <c r="D83" s="10" t="s">
        <v>158</v>
      </c>
      <c r="E83" s="11" t="s">
        <v>159</v>
      </c>
      <c r="F83" s="12" t="s">
        <v>51</v>
      </c>
      <c r="G83" s="13">
        <v>29.5</v>
      </c>
      <c r="H83" s="12">
        <v>0</v>
      </c>
      <c r="I83" s="13">
        <f t="shared" si="1"/>
        <v>0</v>
      </c>
    </row>
    <row r="84" spans="1:9">
      <c r="A84" s="24" t="s">
        <v>316</v>
      </c>
      <c r="B84" s="24" t="s">
        <v>311</v>
      </c>
      <c r="C84" s="9" t="s">
        <v>9</v>
      </c>
      <c r="D84" s="10" t="s">
        <v>160</v>
      </c>
      <c r="E84" s="11" t="s">
        <v>281</v>
      </c>
      <c r="F84" s="12" t="s">
        <v>51</v>
      </c>
      <c r="G84" s="13">
        <v>240.92</v>
      </c>
      <c r="H84" s="12">
        <v>54</v>
      </c>
      <c r="I84" s="13">
        <f t="shared" si="1"/>
        <v>13009.679999999998</v>
      </c>
    </row>
    <row r="85" spans="1:9">
      <c r="A85" s="8" t="s">
        <v>315</v>
      </c>
      <c r="B85" s="8" t="s">
        <v>311</v>
      </c>
      <c r="C85" s="9" t="s">
        <v>9</v>
      </c>
      <c r="D85" s="10" t="s">
        <v>161</v>
      </c>
      <c r="E85" s="11" t="s">
        <v>280</v>
      </c>
      <c r="F85" s="12" t="s">
        <v>162</v>
      </c>
      <c r="G85" s="13">
        <v>800</v>
      </c>
      <c r="H85" s="12">
        <v>4</v>
      </c>
      <c r="I85" s="13">
        <f t="shared" si="1"/>
        <v>3200</v>
      </c>
    </row>
    <row r="86" spans="1:9">
      <c r="A86" s="24" t="s">
        <v>316</v>
      </c>
      <c r="B86" s="24" t="s">
        <v>311</v>
      </c>
      <c r="C86" s="9" t="s">
        <v>9</v>
      </c>
      <c r="D86" s="10" t="s">
        <v>163</v>
      </c>
      <c r="E86" s="11" t="s">
        <v>283</v>
      </c>
      <c r="F86" s="12" t="s">
        <v>35</v>
      </c>
      <c r="G86" s="13">
        <v>6715.55</v>
      </c>
      <c r="H86" s="12">
        <v>2</v>
      </c>
      <c r="I86" s="13">
        <f t="shared" si="1"/>
        <v>13431.1</v>
      </c>
    </row>
    <row r="87" spans="1:9">
      <c r="A87" s="24" t="s">
        <v>315</v>
      </c>
      <c r="B87" s="24" t="s">
        <v>311</v>
      </c>
      <c r="C87" s="9" t="s">
        <v>9</v>
      </c>
      <c r="D87" s="10" t="s">
        <v>164</v>
      </c>
      <c r="E87" s="11" t="s">
        <v>282</v>
      </c>
      <c r="F87" s="12" t="s">
        <v>35</v>
      </c>
      <c r="G87" s="13">
        <v>6667.59</v>
      </c>
      <c r="H87" s="12">
        <v>1</v>
      </c>
      <c r="I87" s="13">
        <f t="shared" si="1"/>
        <v>6667.59</v>
      </c>
    </row>
    <row r="88" spans="1:9">
      <c r="A88" s="24" t="s">
        <v>316</v>
      </c>
      <c r="B88" s="24" t="s">
        <v>311</v>
      </c>
      <c r="C88" s="9" t="s">
        <v>9</v>
      </c>
      <c r="D88" s="10" t="s">
        <v>165</v>
      </c>
      <c r="E88" s="11" t="s">
        <v>166</v>
      </c>
      <c r="F88" s="12" t="s">
        <v>51</v>
      </c>
      <c r="G88" s="13">
        <v>85</v>
      </c>
      <c r="H88" s="12">
        <v>2</v>
      </c>
      <c r="I88" s="13">
        <f t="shared" si="1"/>
        <v>170</v>
      </c>
    </row>
    <row r="89" spans="1:9">
      <c r="A89" s="24" t="s">
        <v>315</v>
      </c>
      <c r="B89" s="24" t="s">
        <v>310</v>
      </c>
      <c r="C89" s="9" t="s">
        <v>9</v>
      </c>
      <c r="D89" s="10" t="s">
        <v>167</v>
      </c>
      <c r="E89" s="11" t="s">
        <v>168</v>
      </c>
      <c r="F89" s="12" t="s">
        <v>51</v>
      </c>
      <c r="G89" s="13">
        <v>285</v>
      </c>
      <c r="H89" s="12">
        <v>1</v>
      </c>
      <c r="I89" s="13">
        <f t="shared" si="1"/>
        <v>285</v>
      </c>
    </row>
    <row r="90" spans="1:9">
      <c r="A90" s="8" t="s">
        <v>289</v>
      </c>
      <c r="B90" s="8" t="s">
        <v>290</v>
      </c>
      <c r="C90" s="9" t="s">
        <v>9</v>
      </c>
      <c r="D90" s="10" t="s">
        <v>171</v>
      </c>
      <c r="E90" s="11" t="s">
        <v>172</v>
      </c>
      <c r="F90" s="12" t="s">
        <v>177</v>
      </c>
      <c r="G90" s="13">
        <v>195</v>
      </c>
      <c r="H90" s="12">
        <v>9</v>
      </c>
      <c r="I90" s="13">
        <f t="shared" si="1"/>
        <v>1755</v>
      </c>
    </row>
    <row r="91" spans="1:9">
      <c r="A91" s="8" t="s">
        <v>173</v>
      </c>
      <c r="B91" s="8" t="s">
        <v>174</v>
      </c>
      <c r="C91" s="9" t="s">
        <v>9</v>
      </c>
      <c r="D91" s="10" t="s">
        <v>175</v>
      </c>
      <c r="E91" s="11" t="s">
        <v>176</v>
      </c>
      <c r="F91" s="12" t="s">
        <v>177</v>
      </c>
      <c r="G91" s="13">
        <v>885</v>
      </c>
      <c r="H91" s="12">
        <v>3</v>
      </c>
      <c r="I91" s="13">
        <f t="shared" si="1"/>
        <v>2655</v>
      </c>
    </row>
    <row r="92" spans="1:9">
      <c r="A92" s="8" t="s">
        <v>169</v>
      </c>
      <c r="B92" s="8" t="s">
        <v>170</v>
      </c>
      <c r="C92" s="9" t="s">
        <v>9</v>
      </c>
      <c r="D92" s="10" t="s">
        <v>178</v>
      </c>
      <c r="E92" s="11" t="s">
        <v>179</v>
      </c>
      <c r="F92" s="12" t="s">
        <v>51</v>
      </c>
      <c r="G92" s="13">
        <v>348.45</v>
      </c>
      <c r="H92" s="12">
        <v>8</v>
      </c>
      <c r="I92" s="13">
        <f t="shared" si="1"/>
        <v>2787.6</v>
      </c>
    </row>
    <row r="93" spans="1:9">
      <c r="A93" s="8" t="s">
        <v>169</v>
      </c>
      <c r="B93" s="8" t="s">
        <v>180</v>
      </c>
      <c r="C93" s="9" t="s">
        <v>9</v>
      </c>
      <c r="D93" s="10" t="s">
        <v>181</v>
      </c>
      <c r="E93" s="11" t="s">
        <v>182</v>
      </c>
      <c r="F93" s="12" t="s">
        <v>51</v>
      </c>
      <c r="G93" s="13">
        <v>1180.54</v>
      </c>
      <c r="H93" s="12">
        <v>12</v>
      </c>
      <c r="I93" s="13">
        <f t="shared" si="1"/>
        <v>14166.48</v>
      </c>
    </row>
    <row r="94" spans="1:9">
      <c r="A94" s="8">
        <v>43537</v>
      </c>
      <c r="B94" s="8">
        <v>43537</v>
      </c>
      <c r="C94" s="9" t="s">
        <v>9</v>
      </c>
      <c r="D94" s="10" t="s">
        <v>183</v>
      </c>
      <c r="E94" s="11" t="s">
        <v>184</v>
      </c>
      <c r="F94" s="12" t="s">
        <v>51</v>
      </c>
      <c r="G94" s="13">
        <v>360.04</v>
      </c>
      <c r="H94" s="12">
        <v>0</v>
      </c>
      <c r="I94" s="13">
        <f t="shared" si="1"/>
        <v>0</v>
      </c>
    </row>
    <row r="95" spans="1:9">
      <c r="A95" s="8">
        <v>43537</v>
      </c>
      <c r="B95" s="8">
        <v>43537</v>
      </c>
      <c r="C95" s="9" t="s">
        <v>9</v>
      </c>
      <c r="D95" s="10" t="s">
        <v>185</v>
      </c>
      <c r="E95" s="11" t="s">
        <v>186</v>
      </c>
      <c r="F95" s="12" t="s">
        <v>187</v>
      </c>
      <c r="G95" s="13">
        <v>493.27</v>
      </c>
      <c r="H95" s="12">
        <v>0</v>
      </c>
      <c r="I95" s="13">
        <f t="shared" si="1"/>
        <v>0</v>
      </c>
    </row>
    <row r="96" spans="1:9">
      <c r="A96" s="24" t="s">
        <v>255</v>
      </c>
      <c r="B96" s="24" t="s">
        <v>256</v>
      </c>
      <c r="C96" s="9" t="s">
        <v>9</v>
      </c>
      <c r="D96" s="10" t="s">
        <v>188</v>
      </c>
      <c r="E96" s="11" t="s">
        <v>189</v>
      </c>
      <c r="F96" s="12" t="s">
        <v>51</v>
      </c>
      <c r="G96" s="13">
        <v>60</v>
      </c>
      <c r="H96" s="12">
        <v>16</v>
      </c>
      <c r="I96" s="13">
        <f t="shared" si="1"/>
        <v>960</v>
      </c>
    </row>
    <row r="97" spans="1:9">
      <c r="A97" s="24" t="s">
        <v>318</v>
      </c>
      <c r="B97" s="24" t="s">
        <v>291</v>
      </c>
      <c r="C97" s="9" t="s">
        <v>9</v>
      </c>
      <c r="D97" s="10" t="s">
        <v>190</v>
      </c>
      <c r="E97" s="11" t="s">
        <v>191</v>
      </c>
      <c r="F97" s="12" t="s">
        <v>51</v>
      </c>
      <c r="G97" s="13">
        <v>160</v>
      </c>
      <c r="H97" s="12">
        <v>16</v>
      </c>
      <c r="I97" s="13">
        <f t="shared" si="1"/>
        <v>2560</v>
      </c>
    </row>
    <row r="98" spans="1:9">
      <c r="A98" s="8" t="s">
        <v>169</v>
      </c>
      <c r="B98" s="8" t="s">
        <v>180</v>
      </c>
      <c r="C98" s="9" t="s">
        <v>9</v>
      </c>
      <c r="D98" s="10" t="s">
        <v>192</v>
      </c>
      <c r="E98" s="11" t="s">
        <v>193</v>
      </c>
      <c r="F98" s="12" t="s">
        <v>51</v>
      </c>
      <c r="G98" s="13">
        <v>195.8</v>
      </c>
      <c r="H98" s="12">
        <v>2</v>
      </c>
      <c r="I98" s="13">
        <f t="shared" si="1"/>
        <v>391.6</v>
      </c>
    </row>
    <row r="99" spans="1:9">
      <c r="A99" s="24" t="s">
        <v>300</v>
      </c>
      <c r="B99" s="24" t="s">
        <v>298</v>
      </c>
      <c r="C99" s="9" t="s">
        <v>9</v>
      </c>
      <c r="D99" s="10" t="s">
        <v>194</v>
      </c>
      <c r="E99" s="11" t="s">
        <v>195</v>
      </c>
      <c r="F99" s="12" t="s">
        <v>47</v>
      </c>
      <c r="G99" s="13">
        <v>964.87</v>
      </c>
      <c r="H99" s="12">
        <v>3</v>
      </c>
      <c r="I99" s="13">
        <f t="shared" si="1"/>
        <v>2894.61</v>
      </c>
    </row>
    <row r="100" spans="1:9">
      <c r="A100" s="24" t="s">
        <v>300</v>
      </c>
      <c r="B100" s="24" t="s">
        <v>296</v>
      </c>
      <c r="C100" s="9" t="s">
        <v>9</v>
      </c>
      <c r="D100" s="10" t="s">
        <v>196</v>
      </c>
      <c r="E100" s="11" t="s">
        <v>197</v>
      </c>
      <c r="F100" s="12" t="s">
        <v>47</v>
      </c>
      <c r="G100" s="13">
        <v>1020</v>
      </c>
      <c r="H100" s="12">
        <v>2</v>
      </c>
      <c r="I100" s="13">
        <f t="shared" si="1"/>
        <v>2040</v>
      </c>
    </row>
    <row r="101" spans="1:9">
      <c r="A101" s="24" t="s">
        <v>313</v>
      </c>
      <c r="B101" s="24" t="s">
        <v>314</v>
      </c>
      <c r="C101" s="9" t="s">
        <v>9</v>
      </c>
      <c r="D101" s="10" t="s">
        <v>198</v>
      </c>
      <c r="E101" s="11" t="s">
        <v>301</v>
      </c>
      <c r="F101" s="12" t="s">
        <v>162</v>
      </c>
      <c r="G101" s="13">
        <v>295</v>
      </c>
      <c r="H101" s="12">
        <v>3</v>
      </c>
      <c r="I101" s="13">
        <f t="shared" si="1"/>
        <v>885</v>
      </c>
    </row>
    <row r="102" spans="1:9">
      <c r="A102" s="24" t="s">
        <v>313</v>
      </c>
      <c r="B102" s="24" t="s">
        <v>310</v>
      </c>
      <c r="C102" s="9" t="s">
        <v>9</v>
      </c>
      <c r="D102" s="10" t="s">
        <v>199</v>
      </c>
      <c r="E102" s="11" t="s">
        <v>200</v>
      </c>
      <c r="F102" s="12" t="s">
        <v>137</v>
      </c>
      <c r="G102" s="13">
        <v>436.34</v>
      </c>
      <c r="H102" s="12">
        <v>14</v>
      </c>
      <c r="I102" s="13">
        <f t="shared" si="1"/>
        <v>6108.7599999999993</v>
      </c>
    </row>
    <row r="103" spans="1:9">
      <c r="A103" s="24" t="s">
        <v>312</v>
      </c>
      <c r="B103" s="24" t="s">
        <v>311</v>
      </c>
      <c r="C103" s="9" t="s">
        <v>9</v>
      </c>
      <c r="D103" s="10" t="s">
        <v>201</v>
      </c>
      <c r="E103" s="11" t="s">
        <v>285</v>
      </c>
      <c r="F103" s="12" t="s">
        <v>137</v>
      </c>
      <c r="G103" s="13">
        <v>145</v>
      </c>
      <c r="H103" s="12">
        <v>26</v>
      </c>
      <c r="I103" s="13">
        <f t="shared" si="1"/>
        <v>3770</v>
      </c>
    </row>
    <row r="104" spans="1:9">
      <c r="A104" s="8" t="s">
        <v>255</v>
      </c>
      <c r="B104" s="8" t="s">
        <v>256</v>
      </c>
      <c r="C104" s="9" t="s">
        <v>9</v>
      </c>
      <c r="D104" s="10" t="s">
        <v>202</v>
      </c>
      <c r="E104" s="11" t="s">
        <v>257</v>
      </c>
      <c r="F104" s="12" t="s">
        <v>137</v>
      </c>
      <c r="G104" s="13">
        <v>520</v>
      </c>
      <c r="H104" s="12">
        <v>0</v>
      </c>
      <c r="I104" s="13">
        <f t="shared" si="1"/>
        <v>0</v>
      </c>
    </row>
    <row r="105" spans="1:9">
      <c r="A105" s="24" t="s">
        <v>292</v>
      </c>
      <c r="B105" s="24" t="s">
        <v>290</v>
      </c>
      <c r="C105" s="9" t="s">
        <v>9</v>
      </c>
      <c r="D105" s="10" t="s">
        <v>203</v>
      </c>
      <c r="E105" s="11" t="s">
        <v>258</v>
      </c>
      <c r="F105" s="12" t="s">
        <v>137</v>
      </c>
      <c r="G105" s="13">
        <v>1121</v>
      </c>
      <c r="H105" s="12">
        <v>1</v>
      </c>
      <c r="I105" s="13">
        <f t="shared" si="1"/>
        <v>1121</v>
      </c>
    </row>
    <row r="106" spans="1:9">
      <c r="A106" s="8" t="s">
        <v>289</v>
      </c>
      <c r="B106" s="8" t="s">
        <v>290</v>
      </c>
      <c r="C106" s="9" t="s">
        <v>9</v>
      </c>
      <c r="D106" s="10" t="s">
        <v>204</v>
      </c>
      <c r="E106" s="11" t="s">
        <v>259</v>
      </c>
      <c r="F106" s="12" t="s">
        <v>137</v>
      </c>
      <c r="G106" s="13">
        <v>890</v>
      </c>
      <c r="H106" s="12">
        <v>1</v>
      </c>
      <c r="I106" s="13">
        <f t="shared" si="1"/>
        <v>890</v>
      </c>
    </row>
    <row r="107" spans="1:9">
      <c r="A107" s="8" t="s">
        <v>289</v>
      </c>
      <c r="B107" s="8" t="s">
        <v>290</v>
      </c>
      <c r="C107" s="9" t="s">
        <v>9</v>
      </c>
      <c r="D107" s="10" t="s">
        <v>205</v>
      </c>
      <c r="E107" s="11" t="s">
        <v>260</v>
      </c>
      <c r="F107" s="12" t="s">
        <v>162</v>
      </c>
      <c r="G107" s="13">
        <v>177</v>
      </c>
      <c r="H107" s="12">
        <v>1</v>
      </c>
      <c r="I107" s="13">
        <f t="shared" si="1"/>
        <v>177</v>
      </c>
    </row>
    <row r="108" spans="1:9">
      <c r="A108" s="8" t="s">
        <v>206</v>
      </c>
      <c r="B108" s="8" t="s">
        <v>170</v>
      </c>
      <c r="C108" s="9" t="s">
        <v>9</v>
      </c>
      <c r="D108" s="10" t="s">
        <v>207</v>
      </c>
      <c r="E108" s="11" t="s">
        <v>261</v>
      </c>
      <c r="F108" s="12" t="s">
        <v>51</v>
      </c>
      <c r="G108" s="13">
        <v>35</v>
      </c>
      <c r="H108" s="12">
        <v>23</v>
      </c>
      <c r="I108" s="13">
        <f t="shared" si="1"/>
        <v>805</v>
      </c>
    </row>
    <row r="109" spans="1:9">
      <c r="A109" s="8">
        <v>44055</v>
      </c>
      <c r="B109" s="8">
        <v>44055</v>
      </c>
      <c r="C109" s="9" t="s">
        <v>9</v>
      </c>
      <c r="D109" s="10" t="s">
        <v>210</v>
      </c>
      <c r="E109" s="11" t="s">
        <v>211</v>
      </c>
      <c r="F109" s="12" t="s">
        <v>51</v>
      </c>
      <c r="G109" s="13">
        <v>1026.08</v>
      </c>
      <c r="H109" s="12">
        <v>3</v>
      </c>
      <c r="I109" s="13">
        <f t="shared" si="1"/>
        <v>3078.24</v>
      </c>
    </row>
    <row r="110" spans="1:9">
      <c r="A110" s="8">
        <v>44055</v>
      </c>
      <c r="B110" s="8">
        <v>44055</v>
      </c>
      <c r="C110" s="9" t="s">
        <v>9</v>
      </c>
      <c r="D110" s="10" t="s">
        <v>212</v>
      </c>
      <c r="E110" s="11" t="s">
        <v>213</v>
      </c>
      <c r="F110" s="12" t="s">
        <v>51</v>
      </c>
      <c r="G110" s="13">
        <v>2693.47</v>
      </c>
      <c r="H110" s="12">
        <v>2</v>
      </c>
      <c r="I110" s="13">
        <f t="shared" si="1"/>
        <v>5386.94</v>
      </c>
    </row>
    <row r="111" spans="1:9">
      <c r="A111" s="8" t="s">
        <v>90</v>
      </c>
      <c r="B111" s="8" t="s">
        <v>214</v>
      </c>
      <c r="C111" s="9" t="s">
        <v>9</v>
      </c>
      <c r="D111" s="10" t="s">
        <v>215</v>
      </c>
      <c r="E111" s="11" t="s">
        <v>216</v>
      </c>
      <c r="F111" s="12" t="s">
        <v>137</v>
      </c>
      <c r="G111" s="13">
        <v>177</v>
      </c>
      <c r="H111" s="12">
        <v>5</v>
      </c>
      <c r="I111" s="13">
        <f t="shared" si="1"/>
        <v>885</v>
      </c>
    </row>
    <row r="112" spans="1:9">
      <c r="A112" s="8" t="s">
        <v>217</v>
      </c>
      <c r="B112" s="8" t="s">
        <v>217</v>
      </c>
      <c r="C112" s="9" t="s">
        <v>9</v>
      </c>
      <c r="D112" s="10" t="s">
        <v>218</v>
      </c>
      <c r="E112" s="11" t="s">
        <v>219</v>
      </c>
      <c r="F112" s="12" t="s">
        <v>51</v>
      </c>
      <c r="G112" s="13">
        <v>224</v>
      </c>
      <c r="H112" s="12">
        <v>4</v>
      </c>
      <c r="I112" s="13">
        <f t="shared" si="1"/>
        <v>896</v>
      </c>
    </row>
    <row r="113" spans="1:9">
      <c r="A113" s="8" t="s">
        <v>289</v>
      </c>
      <c r="B113" s="8" t="s">
        <v>291</v>
      </c>
      <c r="C113" s="9" t="s">
        <v>9</v>
      </c>
      <c r="D113" s="10" t="s">
        <v>220</v>
      </c>
      <c r="E113" s="11" t="s">
        <v>294</v>
      </c>
      <c r="F113" s="12" t="s">
        <v>51</v>
      </c>
      <c r="G113" s="13">
        <v>177</v>
      </c>
      <c r="H113" s="12">
        <v>1</v>
      </c>
      <c r="I113" s="13">
        <f t="shared" si="1"/>
        <v>177</v>
      </c>
    </row>
    <row r="114" spans="1:9">
      <c r="A114" s="24" t="s">
        <v>288</v>
      </c>
      <c r="B114" s="8" t="s">
        <v>290</v>
      </c>
      <c r="C114" s="9" t="s">
        <v>9</v>
      </c>
      <c r="D114" s="10" t="s">
        <v>221</v>
      </c>
      <c r="E114" s="11" t="s">
        <v>222</v>
      </c>
      <c r="F114" s="12" t="s">
        <v>51</v>
      </c>
      <c r="G114" s="13">
        <v>166</v>
      </c>
      <c r="H114" s="12">
        <v>8</v>
      </c>
      <c r="I114" s="13">
        <f t="shared" si="1"/>
        <v>1328</v>
      </c>
    </row>
    <row r="115" spans="1:9">
      <c r="A115" s="8">
        <v>44055</v>
      </c>
      <c r="B115" s="8">
        <v>44055</v>
      </c>
      <c r="C115" s="9" t="s">
        <v>9</v>
      </c>
      <c r="D115" s="10" t="s">
        <v>223</v>
      </c>
      <c r="E115" s="11" t="s">
        <v>224</v>
      </c>
      <c r="F115" s="12" t="s">
        <v>225</v>
      </c>
      <c r="G115" s="13">
        <v>849.99</v>
      </c>
      <c r="H115" s="12">
        <v>1</v>
      </c>
      <c r="I115" s="13">
        <f t="shared" si="1"/>
        <v>849.99</v>
      </c>
    </row>
    <row r="116" spans="1:9">
      <c r="A116" s="8">
        <v>45679</v>
      </c>
      <c r="B116" s="8">
        <v>45709</v>
      </c>
      <c r="C116" s="9" t="s">
        <v>9</v>
      </c>
      <c r="D116" s="10" t="s">
        <v>226</v>
      </c>
      <c r="E116" s="11" t="s">
        <v>227</v>
      </c>
      <c r="F116" s="12" t="s">
        <v>51</v>
      </c>
      <c r="G116" s="13">
        <v>190</v>
      </c>
      <c r="H116" s="12">
        <v>5</v>
      </c>
      <c r="I116" s="13">
        <f t="shared" si="1"/>
        <v>950</v>
      </c>
    </row>
    <row r="117" spans="1:9">
      <c r="A117" s="8">
        <v>44055</v>
      </c>
      <c r="B117" s="8">
        <v>44055</v>
      </c>
      <c r="C117" s="9" t="s">
        <v>9</v>
      </c>
      <c r="D117" s="10" t="s">
        <v>228</v>
      </c>
      <c r="E117" s="11" t="s">
        <v>229</v>
      </c>
      <c r="F117" s="12" t="s">
        <v>51</v>
      </c>
      <c r="G117" s="13">
        <v>96.57</v>
      </c>
      <c r="H117" s="12">
        <v>2</v>
      </c>
      <c r="I117" s="13">
        <f t="shared" si="1"/>
        <v>193.14</v>
      </c>
    </row>
    <row r="118" spans="1:9">
      <c r="A118" s="8">
        <v>43619</v>
      </c>
      <c r="B118" s="8">
        <v>43619</v>
      </c>
      <c r="C118" s="9" t="s">
        <v>9</v>
      </c>
      <c r="D118" s="10" t="s">
        <v>232</v>
      </c>
      <c r="E118" s="11" t="s">
        <v>233</v>
      </c>
      <c r="F118" s="12" t="s">
        <v>51</v>
      </c>
      <c r="G118" s="13">
        <v>175</v>
      </c>
      <c r="H118" s="12">
        <v>3</v>
      </c>
      <c r="I118" s="13">
        <f t="shared" si="1"/>
        <v>525</v>
      </c>
    </row>
    <row r="119" spans="1:9" ht="15.75" thickBot="1">
      <c r="A119" s="19"/>
      <c r="B119" s="19"/>
      <c r="C119" s="20"/>
      <c r="D119" s="19"/>
      <c r="E119" s="21"/>
      <c r="F119" s="19"/>
      <c r="G119" s="19"/>
      <c r="H119" s="21"/>
      <c r="I119" s="22">
        <f>SUM(I13:I118)</f>
        <v>360185.36999999994</v>
      </c>
    </row>
    <row r="120" spans="1:9" ht="15.75" thickTop="1">
      <c r="I120" s="23"/>
    </row>
    <row r="121" spans="1:9" ht="18.75">
      <c r="A121" s="32" t="s">
        <v>307</v>
      </c>
      <c r="B121" s="33"/>
      <c r="C121" s="33"/>
      <c r="D121" s="33"/>
      <c r="E121" s="33"/>
      <c r="F121" s="33"/>
      <c r="G121" s="33"/>
      <c r="H121" s="33"/>
      <c r="I121" s="33"/>
    </row>
    <row r="122" spans="1:9">
      <c r="A122" s="34" t="s">
        <v>309</v>
      </c>
      <c r="B122" s="35"/>
      <c r="C122" s="35"/>
      <c r="D122" s="35"/>
      <c r="E122" s="35"/>
      <c r="F122" s="35"/>
      <c r="G122" s="35"/>
      <c r="H122" s="35"/>
      <c r="I122" s="35"/>
    </row>
    <row r="123" spans="1:9">
      <c r="A123" s="28" t="s">
        <v>308</v>
      </c>
      <c r="B123" s="29"/>
      <c r="C123" s="30"/>
      <c r="D123" s="29"/>
      <c r="E123" s="29"/>
      <c r="F123" s="29"/>
      <c r="G123" s="29"/>
      <c r="H123" s="29"/>
      <c r="I123" s="29"/>
    </row>
    <row r="132" ht="34.5" customHeight="1"/>
  </sheetData>
  <mergeCells count="3">
    <mergeCell ref="A11:I11"/>
    <mergeCell ref="A121:I121"/>
    <mergeCell ref="A122:I122"/>
  </mergeCells>
  <printOptions horizontalCentered="1"/>
  <pageMargins left="0.15748031496063" right="0.118110236220472" top="0.74803149606299202" bottom="0.74803149606299202" header="0.31496062992126" footer="0.31496062992126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5"/>
  <sheetViews>
    <sheetView topLeftCell="A118" workbookViewId="0">
      <selection activeCell="J132" sqref="J132"/>
    </sheetView>
  </sheetViews>
  <sheetFormatPr baseColWidth="10" defaultRowHeight="15"/>
  <sheetData>
    <row r="1" spans="1:9" ht="15.75">
      <c r="B1" s="3"/>
      <c r="C1" s="1"/>
      <c r="E1" s="27"/>
      <c r="H1" s="27"/>
    </row>
    <row r="2" spans="1:9" ht="15.75">
      <c r="B2" s="3"/>
      <c r="C2" s="1"/>
      <c r="E2" s="27"/>
      <c r="H2" s="27"/>
    </row>
    <row r="3" spans="1:9" ht="15.75">
      <c r="B3" s="3"/>
      <c r="C3" s="1"/>
      <c r="E3" s="27"/>
      <c r="H3" s="27"/>
    </row>
    <row r="4" spans="1:9" ht="15.75">
      <c r="B4" s="3"/>
      <c r="C4" s="1"/>
      <c r="E4" s="27"/>
      <c r="H4" s="27"/>
    </row>
    <row r="5" spans="1:9" ht="16.5">
      <c r="B5" s="4"/>
      <c r="C5" s="1"/>
      <c r="E5" s="27"/>
      <c r="H5" s="27"/>
    </row>
    <row r="6" spans="1:9" ht="16.5">
      <c r="B6" s="4"/>
      <c r="C6" s="1"/>
      <c r="E6" s="27"/>
      <c r="H6" s="27"/>
    </row>
    <row r="7" spans="1:9" ht="16.5">
      <c r="B7" s="5"/>
      <c r="C7" s="1"/>
      <c r="E7" s="27"/>
      <c r="H7" s="27"/>
    </row>
    <row r="8" spans="1:9" ht="16.5">
      <c r="B8" s="5"/>
      <c r="C8" s="1"/>
      <c r="E8" s="27"/>
      <c r="H8" s="27"/>
    </row>
    <row r="9" spans="1:9" ht="16.5">
      <c r="B9" s="5"/>
      <c r="C9" s="1"/>
      <c r="E9" s="27"/>
      <c r="H9" s="27"/>
    </row>
    <row r="10" spans="1:9">
      <c r="C10" s="1"/>
      <c r="E10" s="27"/>
      <c r="H10" s="27"/>
    </row>
    <row r="11" spans="1:9" ht="15.75">
      <c r="A11" s="31" t="s">
        <v>303</v>
      </c>
      <c r="B11" s="31"/>
      <c r="C11" s="31"/>
      <c r="D11" s="31"/>
      <c r="E11" s="31"/>
      <c r="F11" s="31"/>
      <c r="G11" s="31"/>
      <c r="H11" s="31"/>
      <c r="I11" s="31"/>
    </row>
    <row r="12" spans="1:9" ht="23.25">
      <c r="A12" s="6" t="s">
        <v>0</v>
      </c>
      <c r="B12" s="6" t="s">
        <v>1</v>
      </c>
      <c r="C12" s="6" t="s">
        <v>2</v>
      </c>
      <c r="D12" s="7" t="s">
        <v>3</v>
      </c>
      <c r="E12" s="6" t="s">
        <v>4</v>
      </c>
      <c r="F12" s="6" t="s">
        <v>5</v>
      </c>
      <c r="G12" s="6" t="s">
        <v>5</v>
      </c>
      <c r="H12" s="6" t="s">
        <v>6</v>
      </c>
      <c r="I12" s="6" t="s">
        <v>7</v>
      </c>
    </row>
    <row r="13" spans="1:9">
      <c r="A13" s="24" t="s">
        <v>295</v>
      </c>
      <c r="B13" s="8" t="s">
        <v>296</v>
      </c>
      <c r="C13" s="9" t="s">
        <v>9</v>
      </c>
      <c r="D13" s="10" t="s">
        <v>10</v>
      </c>
      <c r="E13" s="11" t="s">
        <v>11</v>
      </c>
      <c r="F13" s="12" t="s">
        <v>12</v>
      </c>
      <c r="G13" s="13">
        <v>460.2</v>
      </c>
      <c r="H13" s="12">
        <v>60</v>
      </c>
      <c r="I13" s="13">
        <f t="shared" ref="I13:I48" si="0">G13*H13</f>
        <v>27612</v>
      </c>
    </row>
    <row r="14" spans="1:9">
      <c r="A14" s="8" t="s">
        <v>13</v>
      </c>
      <c r="B14" s="8" t="s">
        <v>14</v>
      </c>
      <c r="C14" s="9" t="s">
        <v>9</v>
      </c>
      <c r="D14" s="10" t="s">
        <v>15</v>
      </c>
      <c r="E14" s="11" t="s">
        <v>16</v>
      </c>
      <c r="F14" s="14" t="s">
        <v>12</v>
      </c>
      <c r="G14" s="13">
        <v>380</v>
      </c>
      <c r="H14" s="12">
        <v>21</v>
      </c>
      <c r="I14" s="13">
        <f t="shared" si="0"/>
        <v>7980</v>
      </c>
    </row>
    <row r="15" spans="1:9">
      <c r="A15" s="8" t="s">
        <v>286</v>
      </c>
      <c r="B15" s="8" t="s">
        <v>287</v>
      </c>
      <c r="C15" s="9" t="s">
        <v>9</v>
      </c>
      <c r="D15" s="10" t="s">
        <v>18</v>
      </c>
      <c r="E15" s="11" t="s">
        <v>19</v>
      </c>
      <c r="F15" s="12" t="s">
        <v>12</v>
      </c>
      <c r="G15" s="13">
        <v>1179.75</v>
      </c>
      <c r="H15" s="12">
        <v>4</v>
      </c>
      <c r="I15" s="13">
        <f t="shared" si="0"/>
        <v>4719</v>
      </c>
    </row>
    <row r="16" spans="1:9">
      <c r="A16" s="8" t="s">
        <v>20</v>
      </c>
      <c r="B16" s="24" t="s">
        <v>21</v>
      </c>
      <c r="C16" s="9" t="s">
        <v>9</v>
      </c>
      <c r="D16" s="10" t="s">
        <v>22</v>
      </c>
      <c r="E16" s="11" t="s">
        <v>23</v>
      </c>
      <c r="F16" s="12" t="s">
        <v>12</v>
      </c>
      <c r="G16" s="13">
        <v>778.8</v>
      </c>
      <c r="H16" s="12">
        <v>2</v>
      </c>
      <c r="I16" s="13">
        <f t="shared" si="0"/>
        <v>1557.6</v>
      </c>
    </row>
    <row r="17" spans="1:9">
      <c r="A17" s="8" t="s">
        <v>250</v>
      </c>
      <c r="B17" s="8" t="s">
        <v>249</v>
      </c>
      <c r="C17" s="9" t="s">
        <v>9</v>
      </c>
      <c r="D17" s="10" t="s">
        <v>24</v>
      </c>
      <c r="E17" s="11" t="s">
        <v>25</v>
      </c>
      <c r="F17" s="12" t="s">
        <v>12</v>
      </c>
      <c r="G17" s="13">
        <v>788.8</v>
      </c>
      <c r="H17" s="12">
        <v>1</v>
      </c>
      <c r="I17" s="13">
        <f t="shared" si="0"/>
        <v>788.8</v>
      </c>
    </row>
    <row r="18" spans="1:9">
      <c r="A18" s="8" t="s">
        <v>26</v>
      </c>
      <c r="B18" s="24" t="s">
        <v>254</v>
      </c>
      <c r="C18" s="9" t="s">
        <v>9</v>
      </c>
      <c r="D18" s="10" t="s">
        <v>27</v>
      </c>
      <c r="E18" s="11" t="s">
        <v>28</v>
      </c>
      <c r="F18" s="12" t="s">
        <v>12</v>
      </c>
      <c r="G18" s="13">
        <v>242</v>
      </c>
      <c r="H18" s="12">
        <v>2</v>
      </c>
      <c r="I18" s="13">
        <f t="shared" si="0"/>
        <v>484</v>
      </c>
    </row>
    <row r="19" spans="1:9">
      <c r="A19" s="8">
        <v>45282</v>
      </c>
      <c r="B19" s="8">
        <v>45266</v>
      </c>
      <c r="C19" s="9" t="s">
        <v>9</v>
      </c>
      <c r="D19" s="10" t="s">
        <v>29</v>
      </c>
      <c r="E19" s="11" t="s">
        <v>30</v>
      </c>
      <c r="F19" s="12" t="s">
        <v>12</v>
      </c>
      <c r="G19" s="13">
        <v>242</v>
      </c>
      <c r="H19" s="12">
        <v>1</v>
      </c>
      <c r="I19" s="13">
        <f t="shared" si="0"/>
        <v>242</v>
      </c>
    </row>
    <row r="20" spans="1:9">
      <c r="A20" s="8">
        <v>44292</v>
      </c>
      <c r="B20" s="8">
        <v>44383</v>
      </c>
      <c r="C20" s="9" t="s">
        <v>9</v>
      </c>
      <c r="D20" s="10" t="s">
        <v>31</v>
      </c>
      <c r="E20" s="11" t="s">
        <v>32</v>
      </c>
      <c r="F20" s="12" t="s">
        <v>12</v>
      </c>
      <c r="G20" s="13">
        <v>242</v>
      </c>
      <c r="H20" s="12">
        <v>2</v>
      </c>
      <c r="I20" s="13">
        <f t="shared" si="0"/>
        <v>484</v>
      </c>
    </row>
    <row r="21" spans="1:9">
      <c r="A21" s="8" t="s">
        <v>286</v>
      </c>
      <c r="B21" s="15">
        <v>45570</v>
      </c>
      <c r="C21" s="9" t="s">
        <v>9</v>
      </c>
      <c r="D21" s="10" t="s">
        <v>34</v>
      </c>
      <c r="E21" s="11" t="s">
        <v>277</v>
      </c>
      <c r="F21" s="12" t="s">
        <v>35</v>
      </c>
      <c r="G21" s="13">
        <v>1116.0899999999999</v>
      </c>
      <c r="H21" s="16">
        <v>2</v>
      </c>
      <c r="I21" s="13">
        <f t="shared" si="0"/>
        <v>2232.1799999999998</v>
      </c>
    </row>
    <row r="22" spans="1:9">
      <c r="A22" s="8" t="s">
        <v>8</v>
      </c>
      <c r="B22" s="8" t="s">
        <v>17</v>
      </c>
      <c r="C22" s="9" t="s">
        <v>9</v>
      </c>
      <c r="D22" s="10" t="s">
        <v>36</v>
      </c>
      <c r="E22" s="11" t="s">
        <v>276</v>
      </c>
      <c r="F22" s="12" t="s">
        <v>35</v>
      </c>
      <c r="G22" s="13">
        <v>1116.0899999999999</v>
      </c>
      <c r="H22" s="16">
        <v>4</v>
      </c>
      <c r="I22" s="13">
        <f t="shared" si="0"/>
        <v>4464.3599999999997</v>
      </c>
    </row>
    <row r="23" spans="1:9">
      <c r="A23" s="8" t="s">
        <v>8</v>
      </c>
      <c r="B23" s="8" t="s">
        <v>17</v>
      </c>
      <c r="C23" s="9" t="s">
        <v>9</v>
      </c>
      <c r="D23" s="10" t="s">
        <v>37</v>
      </c>
      <c r="E23" s="11" t="s">
        <v>275</v>
      </c>
      <c r="F23" s="12" t="s">
        <v>35</v>
      </c>
      <c r="G23" s="13">
        <v>1752.3</v>
      </c>
      <c r="H23" s="12">
        <v>2</v>
      </c>
      <c r="I23" s="13">
        <f t="shared" si="0"/>
        <v>3504.6</v>
      </c>
    </row>
    <row r="24" spans="1:9">
      <c r="A24" s="8" t="s">
        <v>8</v>
      </c>
      <c r="B24" s="15" t="s">
        <v>33</v>
      </c>
      <c r="C24" s="9" t="s">
        <v>9</v>
      </c>
      <c r="D24" s="10" t="s">
        <v>38</v>
      </c>
      <c r="E24" s="11" t="s">
        <v>274</v>
      </c>
      <c r="F24" s="12" t="s">
        <v>35</v>
      </c>
      <c r="G24" s="13">
        <v>1752.3</v>
      </c>
      <c r="H24" s="12">
        <v>1</v>
      </c>
      <c r="I24" s="13">
        <f t="shared" si="0"/>
        <v>1752.3</v>
      </c>
    </row>
    <row r="25" spans="1:9">
      <c r="A25" s="8">
        <v>43536</v>
      </c>
      <c r="B25" s="8">
        <v>43536</v>
      </c>
      <c r="C25" s="9" t="s">
        <v>9</v>
      </c>
      <c r="D25" s="10" t="s">
        <v>39</v>
      </c>
      <c r="E25" s="11" t="s">
        <v>273</v>
      </c>
      <c r="F25" s="12" t="s">
        <v>35</v>
      </c>
      <c r="G25" s="13">
        <v>1856.37</v>
      </c>
      <c r="H25" s="12">
        <v>1</v>
      </c>
      <c r="I25" s="13">
        <f t="shared" si="0"/>
        <v>1856.37</v>
      </c>
    </row>
    <row r="26" spans="1:9">
      <c r="A26" s="8" t="s">
        <v>26</v>
      </c>
      <c r="B26" s="8" t="s">
        <v>21</v>
      </c>
      <c r="C26" s="9" t="s">
        <v>9</v>
      </c>
      <c r="D26" s="10" t="s">
        <v>40</v>
      </c>
      <c r="E26" s="11" t="s">
        <v>269</v>
      </c>
      <c r="F26" s="12" t="s">
        <v>35</v>
      </c>
      <c r="G26" s="13">
        <v>2626.56</v>
      </c>
      <c r="H26" s="12">
        <v>0</v>
      </c>
      <c r="I26" s="13">
        <f t="shared" si="0"/>
        <v>0</v>
      </c>
    </row>
    <row r="27" spans="1:9">
      <c r="A27" s="8">
        <v>43536</v>
      </c>
      <c r="B27" s="8">
        <v>43902</v>
      </c>
      <c r="C27" s="9" t="s">
        <v>9</v>
      </c>
      <c r="D27" s="10" t="s">
        <v>41</v>
      </c>
      <c r="E27" s="11" t="s">
        <v>268</v>
      </c>
      <c r="F27" s="12" t="s">
        <v>35</v>
      </c>
      <c r="G27" s="13">
        <v>282.95</v>
      </c>
      <c r="H27" s="12">
        <v>8</v>
      </c>
      <c r="I27" s="13">
        <f t="shared" si="0"/>
        <v>2263.6</v>
      </c>
    </row>
    <row r="28" spans="1:9">
      <c r="A28" s="8" t="s">
        <v>300</v>
      </c>
      <c r="B28" s="8" t="s">
        <v>296</v>
      </c>
      <c r="C28" s="9" t="s">
        <v>9</v>
      </c>
      <c r="D28" s="10" t="s">
        <v>42</v>
      </c>
      <c r="E28" s="11" t="s">
        <v>272</v>
      </c>
      <c r="F28" s="12" t="s">
        <v>35</v>
      </c>
      <c r="G28" s="13">
        <v>565.5</v>
      </c>
      <c r="H28" s="12">
        <v>3</v>
      </c>
      <c r="I28" s="13">
        <f t="shared" si="0"/>
        <v>1696.5</v>
      </c>
    </row>
    <row r="29" spans="1:9">
      <c r="A29" s="24" t="s">
        <v>295</v>
      </c>
      <c r="B29" s="24" t="s">
        <v>298</v>
      </c>
      <c r="C29" s="9" t="s">
        <v>9</v>
      </c>
      <c r="D29" s="10" t="s">
        <v>43</v>
      </c>
      <c r="E29" s="11" t="s">
        <v>271</v>
      </c>
      <c r="F29" s="12" t="s">
        <v>35</v>
      </c>
      <c r="G29" s="13">
        <v>565.5</v>
      </c>
      <c r="H29" s="12">
        <v>17</v>
      </c>
      <c r="I29" s="13">
        <f t="shared" si="0"/>
        <v>9613.5</v>
      </c>
    </row>
    <row r="30" spans="1:9">
      <c r="A30" s="24" t="s">
        <v>252</v>
      </c>
      <c r="B30" s="24" t="s">
        <v>248</v>
      </c>
      <c r="C30" s="9" t="s">
        <v>9</v>
      </c>
      <c r="D30" s="10" t="s">
        <v>44</v>
      </c>
      <c r="E30" s="11" t="s">
        <v>270</v>
      </c>
      <c r="F30" s="12" t="s">
        <v>35</v>
      </c>
      <c r="G30" s="13">
        <v>1136.5999999999999</v>
      </c>
      <c r="H30" s="12">
        <v>0</v>
      </c>
      <c r="I30" s="13">
        <f t="shared" si="0"/>
        <v>0</v>
      </c>
    </row>
    <row r="31" spans="1:9">
      <c r="A31" s="24" t="s">
        <v>295</v>
      </c>
      <c r="B31" s="25" t="s">
        <v>297</v>
      </c>
      <c r="C31" s="9" t="s">
        <v>9</v>
      </c>
      <c r="D31" s="10" t="s">
        <v>46</v>
      </c>
      <c r="E31" s="11" t="s">
        <v>278</v>
      </c>
      <c r="F31" s="12" t="s">
        <v>47</v>
      </c>
      <c r="G31" s="13">
        <v>413</v>
      </c>
      <c r="H31" s="12">
        <v>4</v>
      </c>
      <c r="I31" s="13">
        <f t="shared" si="0"/>
        <v>1652</v>
      </c>
    </row>
    <row r="32" spans="1:9">
      <c r="A32" s="24" t="s">
        <v>252</v>
      </c>
      <c r="B32" s="25" t="s">
        <v>251</v>
      </c>
      <c r="C32" s="9" t="s">
        <v>9</v>
      </c>
      <c r="D32" s="10" t="s">
        <v>48</v>
      </c>
      <c r="E32" s="11" t="s">
        <v>279</v>
      </c>
      <c r="F32" s="12" t="s">
        <v>47</v>
      </c>
      <c r="G32" s="13">
        <v>284</v>
      </c>
      <c r="H32" s="12">
        <v>1</v>
      </c>
      <c r="I32" s="13">
        <f t="shared" si="0"/>
        <v>284</v>
      </c>
    </row>
    <row r="33" spans="1:9">
      <c r="A33" s="8">
        <v>43873</v>
      </c>
      <c r="B33" s="8">
        <v>43873</v>
      </c>
      <c r="C33" s="9" t="s">
        <v>9</v>
      </c>
      <c r="D33" s="10" t="s">
        <v>49</v>
      </c>
      <c r="E33" s="11" t="s">
        <v>50</v>
      </c>
      <c r="F33" s="12" t="s">
        <v>51</v>
      </c>
      <c r="G33" s="13">
        <v>325</v>
      </c>
      <c r="H33" s="12">
        <v>2</v>
      </c>
      <c r="I33" s="13">
        <f t="shared" si="0"/>
        <v>650</v>
      </c>
    </row>
    <row r="34" spans="1:9">
      <c r="A34" s="8">
        <v>43873</v>
      </c>
      <c r="B34" s="8">
        <v>43508</v>
      </c>
      <c r="C34" s="9" t="s">
        <v>9</v>
      </c>
      <c r="D34" s="10" t="s">
        <v>52</v>
      </c>
      <c r="E34" s="11" t="s">
        <v>53</v>
      </c>
      <c r="F34" s="12" t="s">
        <v>51</v>
      </c>
      <c r="G34" s="13">
        <v>475</v>
      </c>
      <c r="H34" s="12">
        <v>4</v>
      </c>
      <c r="I34" s="13">
        <f t="shared" si="0"/>
        <v>1900</v>
      </c>
    </row>
    <row r="35" spans="1:9">
      <c r="A35" s="15">
        <v>43873</v>
      </c>
      <c r="B35" s="15">
        <v>43873</v>
      </c>
      <c r="C35" s="9" t="s">
        <v>9</v>
      </c>
      <c r="D35" s="10" t="s">
        <v>54</v>
      </c>
      <c r="E35" s="11" t="s">
        <v>55</v>
      </c>
      <c r="F35" s="12" t="s">
        <v>51</v>
      </c>
      <c r="G35" s="13">
        <v>1121</v>
      </c>
      <c r="H35" s="12">
        <v>10</v>
      </c>
      <c r="I35" s="13">
        <f t="shared" si="0"/>
        <v>11210</v>
      </c>
    </row>
    <row r="36" spans="1:9">
      <c r="A36" s="15">
        <v>43544</v>
      </c>
      <c r="B36" s="15">
        <v>43873</v>
      </c>
      <c r="C36" s="9" t="s">
        <v>9</v>
      </c>
      <c r="D36" s="10" t="s">
        <v>56</v>
      </c>
      <c r="E36" s="11" t="s">
        <v>57</v>
      </c>
      <c r="F36" s="12" t="s">
        <v>51</v>
      </c>
      <c r="G36" s="13">
        <v>1121</v>
      </c>
      <c r="H36" s="12">
        <v>10</v>
      </c>
      <c r="I36" s="13">
        <f t="shared" si="0"/>
        <v>11210</v>
      </c>
    </row>
    <row r="37" spans="1:9">
      <c r="A37" s="15">
        <v>43544</v>
      </c>
      <c r="B37" s="15">
        <v>43873</v>
      </c>
      <c r="C37" s="9" t="s">
        <v>9</v>
      </c>
      <c r="D37" s="10" t="s">
        <v>58</v>
      </c>
      <c r="E37" s="11" t="s">
        <v>59</v>
      </c>
      <c r="F37" s="12" t="s">
        <v>51</v>
      </c>
      <c r="G37" s="13">
        <v>885</v>
      </c>
      <c r="H37" s="12">
        <v>9</v>
      </c>
      <c r="I37" s="13">
        <f t="shared" si="0"/>
        <v>7965</v>
      </c>
    </row>
    <row r="38" spans="1:9">
      <c r="A38" s="15">
        <v>43544</v>
      </c>
      <c r="B38" s="15">
        <v>43873</v>
      </c>
      <c r="C38" s="9" t="s">
        <v>9</v>
      </c>
      <c r="D38" s="10" t="s">
        <v>60</v>
      </c>
      <c r="E38" s="11" t="s">
        <v>61</v>
      </c>
      <c r="F38" s="12" t="s">
        <v>51</v>
      </c>
      <c r="G38" s="13">
        <v>1003</v>
      </c>
      <c r="H38" s="12">
        <v>9</v>
      </c>
      <c r="I38" s="13">
        <f t="shared" si="0"/>
        <v>9027</v>
      </c>
    </row>
    <row r="39" spans="1:9">
      <c r="A39" s="15">
        <v>45547</v>
      </c>
      <c r="B39" s="15">
        <v>45570</v>
      </c>
      <c r="C39" s="9" t="s">
        <v>9</v>
      </c>
      <c r="D39" s="10" t="s">
        <v>62</v>
      </c>
      <c r="E39" s="11" t="s">
        <v>63</v>
      </c>
      <c r="F39" s="12" t="s">
        <v>51</v>
      </c>
      <c r="G39" s="13">
        <v>1150.5</v>
      </c>
      <c r="H39" s="12">
        <v>12</v>
      </c>
      <c r="I39" s="13">
        <f t="shared" si="0"/>
        <v>13806</v>
      </c>
    </row>
    <row r="40" spans="1:9">
      <c r="A40" s="15">
        <v>45547</v>
      </c>
      <c r="B40" s="15">
        <v>45570</v>
      </c>
      <c r="C40" s="9" t="s">
        <v>9</v>
      </c>
      <c r="D40" s="10" t="s">
        <v>64</v>
      </c>
      <c r="E40" s="11" t="s">
        <v>65</v>
      </c>
      <c r="F40" s="12" t="s">
        <v>51</v>
      </c>
      <c r="G40" s="13">
        <v>1150.5</v>
      </c>
      <c r="H40" s="12">
        <v>13</v>
      </c>
      <c r="I40" s="13">
        <f t="shared" si="0"/>
        <v>14956.5</v>
      </c>
    </row>
    <row r="41" spans="1:9">
      <c r="A41" s="15">
        <v>45547</v>
      </c>
      <c r="B41" s="15">
        <v>45570</v>
      </c>
      <c r="C41" s="9" t="s">
        <v>9</v>
      </c>
      <c r="D41" s="10" t="s">
        <v>66</v>
      </c>
      <c r="E41" s="11" t="s">
        <v>67</v>
      </c>
      <c r="F41" s="12" t="s">
        <v>51</v>
      </c>
      <c r="G41" s="13">
        <v>1150.5</v>
      </c>
      <c r="H41" s="12">
        <v>12</v>
      </c>
      <c r="I41" s="13">
        <f t="shared" si="0"/>
        <v>13806</v>
      </c>
    </row>
    <row r="42" spans="1:9">
      <c r="A42" s="15">
        <v>45547</v>
      </c>
      <c r="B42" s="15">
        <v>45570</v>
      </c>
      <c r="C42" s="9" t="s">
        <v>9</v>
      </c>
      <c r="D42" s="10" t="s">
        <v>68</v>
      </c>
      <c r="E42" s="11" t="s">
        <v>69</v>
      </c>
      <c r="F42" s="12" t="s">
        <v>51</v>
      </c>
      <c r="G42" s="13">
        <v>1150.5</v>
      </c>
      <c r="H42" s="12">
        <v>13</v>
      </c>
      <c r="I42" s="13">
        <f t="shared" si="0"/>
        <v>14956.5</v>
      </c>
    </row>
    <row r="43" spans="1:9">
      <c r="A43" s="15" t="s">
        <v>84</v>
      </c>
      <c r="B43" s="25" t="s">
        <v>246</v>
      </c>
      <c r="C43" s="9" t="s">
        <v>9</v>
      </c>
      <c r="D43" s="10" t="s">
        <v>70</v>
      </c>
      <c r="E43" s="11" t="s">
        <v>71</v>
      </c>
      <c r="F43" s="12" t="s">
        <v>51</v>
      </c>
      <c r="G43" s="13">
        <v>1053</v>
      </c>
      <c r="H43" s="12">
        <v>7</v>
      </c>
      <c r="I43" s="13">
        <f t="shared" si="0"/>
        <v>7371</v>
      </c>
    </row>
    <row r="44" spans="1:9">
      <c r="A44" s="15">
        <v>45019</v>
      </c>
      <c r="B44" s="15">
        <v>45043</v>
      </c>
      <c r="C44" s="9" t="s">
        <v>9</v>
      </c>
      <c r="D44" s="10" t="s">
        <v>72</v>
      </c>
      <c r="E44" s="11" t="s">
        <v>73</v>
      </c>
      <c r="F44" s="12" t="s">
        <v>51</v>
      </c>
      <c r="G44" s="13">
        <v>1053</v>
      </c>
      <c r="H44" s="12">
        <v>7</v>
      </c>
      <c r="I44" s="13">
        <f t="shared" si="0"/>
        <v>7371</v>
      </c>
    </row>
    <row r="45" spans="1:9">
      <c r="A45" s="15">
        <v>45019</v>
      </c>
      <c r="B45" s="15">
        <v>45043</v>
      </c>
      <c r="C45" s="9" t="s">
        <v>9</v>
      </c>
      <c r="D45" s="10" t="s">
        <v>74</v>
      </c>
      <c r="E45" s="11" t="s">
        <v>75</v>
      </c>
      <c r="F45" s="12" t="s">
        <v>51</v>
      </c>
      <c r="G45" s="13">
        <v>1053</v>
      </c>
      <c r="H45" s="12">
        <v>8</v>
      </c>
      <c r="I45" s="13">
        <f t="shared" si="0"/>
        <v>8424</v>
      </c>
    </row>
    <row r="46" spans="1:9">
      <c r="A46" s="15">
        <v>45019</v>
      </c>
      <c r="B46" s="15">
        <v>45043</v>
      </c>
      <c r="C46" s="9" t="s">
        <v>9</v>
      </c>
      <c r="D46" s="10" t="s">
        <v>76</v>
      </c>
      <c r="E46" s="11" t="s">
        <v>77</v>
      </c>
      <c r="F46" s="12" t="s">
        <v>51</v>
      </c>
      <c r="G46" s="13">
        <v>1053</v>
      </c>
      <c r="H46" s="12">
        <v>8</v>
      </c>
      <c r="I46" s="13">
        <f t="shared" si="0"/>
        <v>8424</v>
      </c>
    </row>
    <row r="47" spans="1:9">
      <c r="A47" s="15" t="s">
        <v>78</v>
      </c>
      <c r="B47" s="15" t="s">
        <v>79</v>
      </c>
      <c r="C47" s="9" t="s">
        <v>9</v>
      </c>
      <c r="D47" s="10" t="s">
        <v>80</v>
      </c>
      <c r="E47" s="11" t="s">
        <v>81</v>
      </c>
      <c r="F47" s="12" t="s">
        <v>51</v>
      </c>
      <c r="G47" s="13">
        <v>4578.22</v>
      </c>
      <c r="H47" s="12">
        <v>2</v>
      </c>
      <c r="I47" s="13">
        <f t="shared" si="0"/>
        <v>9156.44</v>
      </c>
    </row>
    <row r="48" spans="1:9">
      <c r="A48" s="25" t="s">
        <v>286</v>
      </c>
      <c r="B48" s="15">
        <v>45570</v>
      </c>
      <c r="C48" s="9" t="s">
        <v>9</v>
      </c>
      <c r="D48" s="10" t="s">
        <v>82</v>
      </c>
      <c r="E48" s="11" t="s">
        <v>83</v>
      </c>
      <c r="F48" s="12" t="s">
        <v>51</v>
      </c>
      <c r="G48" s="13">
        <v>6925</v>
      </c>
      <c r="H48" s="12">
        <v>2</v>
      </c>
      <c r="I48" s="13">
        <f t="shared" si="0"/>
        <v>13850</v>
      </c>
    </row>
    <row r="49" spans="1:9">
      <c r="A49" s="24" t="s">
        <v>295</v>
      </c>
      <c r="B49" s="24" t="s">
        <v>298</v>
      </c>
      <c r="C49" s="9" t="s">
        <v>9</v>
      </c>
      <c r="D49" s="10" t="s">
        <v>85</v>
      </c>
      <c r="E49" s="11" t="s">
        <v>267</v>
      </c>
      <c r="F49" s="12" t="s">
        <v>47</v>
      </c>
      <c r="G49" s="13">
        <v>2613.6</v>
      </c>
      <c r="H49" s="12">
        <v>3</v>
      </c>
      <c r="I49" s="13">
        <v>5227.2</v>
      </c>
    </row>
    <row r="50" spans="1:9">
      <c r="A50" s="8">
        <v>43536</v>
      </c>
      <c r="B50" s="8">
        <v>43536</v>
      </c>
      <c r="C50" s="9" t="s">
        <v>9</v>
      </c>
      <c r="D50" s="10" t="s">
        <v>86</v>
      </c>
      <c r="E50" s="11" t="s">
        <v>266</v>
      </c>
      <c r="F50" s="12" t="s">
        <v>47</v>
      </c>
      <c r="G50" s="13">
        <v>3044.4</v>
      </c>
      <c r="H50" s="12">
        <v>1</v>
      </c>
      <c r="I50" s="13">
        <f t="shared" ref="I50:I113" si="1">G50*H50</f>
        <v>3044.4</v>
      </c>
    </row>
    <row r="51" spans="1:9">
      <c r="A51" s="24" t="s">
        <v>300</v>
      </c>
      <c r="B51" s="8" t="s">
        <v>299</v>
      </c>
      <c r="C51" s="9" t="s">
        <v>9</v>
      </c>
      <c r="D51" s="10" t="s">
        <v>88</v>
      </c>
      <c r="E51" s="11" t="s">
        <v>265</v>
      </c>
      <c r="F51" s="12" t="s">
        <v>47</v>
      </c>
      <c r="G51" s="13">
        <v>182.52</v>
      </c>
      <c r="H51" s="12">
        <v>14</v>
      </c>
      <c r="I51" s="13">
        <f t="shared" si="1"/>
        <v>2555.2800000000002</v>
      </c>
    </row>
    <row r="52" spans="1:9">
      <c r="A52" s="24" t="s">
        <v>295</v>
      </c>
      <c r="B52" s="8" t="s">
        <v>296</v>
      </c>
      <c r="C52" s="9" t="s">
        <v>9</v>
      </c>
      <c r="D52" s="10" t="s">
        <v>89</v>
      </c>
      <c r="E52" s="11" t="s">
        <v>264</v>
      </c>
      <c r="F52" s="12" t="s">
        <v>47</v>
      </c>
      <c r="G52" s="13">
        <v>259.38</v>
      </c>
      <c r="H52" s="12">
        <v>12</v>
      </c>
      <c r="I52" s="13">
        <f t="shared" si="1"/>
        <v>3112.56</v>
      </c>
    </row>
    <row r="53" spans="1:9">
      <c r="A53" s="24" t="s">
        <v>295</v>
      </c>
      <c r="B53" s="8" t="s">
        <v>298</v>
      </c>
      <c r="C53" s="9" t="s">
        <v>9</v>
      </c>
      <c r="D53" s="10" t="s">
        <v>91</v>
      </c>
      <c r="E53" s="11" t="s">
        <v>92</v>
      </c>
      <c r="F53" s="12" t="s">
        <v>47</v>
      </c>
      <c r="G53" s="13">
        <v>217.46</v>
      </c>
      <c r="H53" s="12">
        <v>3</v>
      </c>
      <c r="I53" s="13">
        <f t="shared" si="1"/>
        <v>652.38</v>
      </c>
    </row>
    <row r="54" spans="1:9">
      <c r="A54" s="8">
        <v>44292</v>
      </c>
      <c r="B54" s="8">
        <v>44383</v>
      </c>
      <c r="C54" s="9" t="s">
        <v>9</v>
      </c>
      <c r="D54" s="10" t="s">
        <v>93</v>
      </c>
      <c r="E54" s="11" t="s">
        <v>94</v>
      </c>
      <c r="F54" s="12" t="s">
        <v>51</v>
      </c>
      <c r="G54" s="13">
        <v>316.8</v>
      </c>
      <c r="H54" s="12">
        <v>3</v>
      </c>
      <c r="I54" s="13">
        <f t="shared" si="1"/>
        <v>950.40000000000009</v>
      </c>
    </row>
    <row r="55" spans="1:9">
      <c r="A55" s="8" t="s">
        <v>95</v>
      </c>
      <c r="B55" s="8" t="s">
        <v>96</v>
      </c>
      <c r="C55" s="9" t="s">
        <v>9</v>
      </c>
      <c r="D55" s="10" t="s">
        <v>97</v>
      </c>
      <c r="E55" s="11" t="s">
        <v>262</v>
      </c>
      <c r="F55" s="12" t="s">
        <v>51</v>
      </c>
      <c r="G55" s="13">
        <v>25</v>
      </c>
      <c r="H55" s="12">
        <v>509</v>
      </c>
      <c r="I55" s="13">
        <f t="shared" si="1"/>
        <v>12725</v>
      </c>
    </row>
    <row r="56" spans="1:9">
      <c r="A56" s="8" t="s">
        <v>26</v>
      </c>
      <c r="B56" s="8" t="s">
        <v>21</v>
      </c>
      <c r="C56" s="9" t="s">
        <v>9</v>
      </c>
      <c r="D56" s="10" t="s">
        <v>98</v>
      </c>
      <c r="E56" s="11" t="s">
        <v>263</v>
      </c>
      <c r="F56" s="12" t="s">
        <v>51</v>
      </c>
      <c r="G56" s="13">
        <v>45</v>
      </c>
      <c r="H56" s="12">
        <v>100</v>
      </c>
      <c r="I56" s="13">
        <f t="shared" si="1"/>
        <v>4500</v>
      </c>
    </row>
    <row r="57" spans="1:9">
      <c r="A57" s="8">
        <v>44292</v>
      </c>
      <c r="B57" s="17">
        <v>44383</v>
      </c>
      <c r="C57" s="9" t="s">
        <v>9</v>
      </c>
      <c r="D57" s="10" t="s">
        <v>99</v>
      </c>
      <c r="E57" s="11" t="s">
        <v>100</v>
      </c>
      <c r="F57" s="12" t="s">
        <v>51</v>
      </c>
      <c r="G57" s="13">
        <v>12</v>
      </c>
      <c r="H57" s="12">
        <v>90</v>
      </c>
      <c r="I57" s="13">
        <f t="shared" si="1"/>
        <v>1080</v>
      </c>
    </row>
    <row r="58" spans="1:9">
      <c r="A58" s="24" t="s">
        <v>300</v>
      </c>
      <c r="B58" s="17">
        <v>45796</v>
      </c>
      <c r="C58" s="9" t="s">
        <v>9</v>
      </c>
      <c r="D58" s="10" t="s">
        <v>101</v>
      </c>
      <c r="E58" s="11" t="s">
        <v>102</v>
      </c>
      <c r="F58" s="12" t="s">
        <v>35</v>
      </c>
      <c r="G58" s="13">
        <v>431.99</v>
      </c>
      <c r="H58" s="12">
        <v>2</v>
      </c>
      <c r="I58" s="13">
        <f t="shared" si="1"/>
        <v>863.98</v>
      </c>
    </row>
    <row r="59" spans="1:9">
      <c r="A59" s="24" t="s">
        <v>300</v>
      </c>
      <c r="B59" s="24" t="s">
        <v>298</v>
      </c>
      <c r="C59" s="9" t="s">
        <v>9</v>
      </c>
      <c r="D59" s="10" t="s">
        <v>103</v>
      </c>
      <c r="E59" s="11" t="s">
        <v>104</v>
      </c>
      <c r="F59" s="12" t="s">
        <v>35</v>
      </c>
      <c r="G59" s="13">
        <v>182.71</v>
      </c>
      <c r="H59" s="12">
        <v>2</v>
      </c>
      <c r="I59" s="13">
        <f t="shared" si="1"/>
        <v>365.42</v>
      </c>
    </row>
    <row r="60" spans="1:9">
      <c r="A60" s="8">
        <v>45394</v>
      </c>
      <c r="B60" s="8">
        <v>45421</v>
      </c>
      <c r="C60" s="9" t="s">
        <v>9</v>
      </c>
      <c r="D60" s="10" t="s">
        <v>105</v>
      </c>
      <c r="E60" s="11" t="s">
        <v>106</v>
      </c>
      <c r="F60" s="12" t="s">
        <v>51</v>
      </c>
      <c r="G60" s="13">
        <v>39.6</v>
      </c>
      <c r="H60" s="12">
        <v>5</v>
      </c>
      <c r="I60" s="13">
        <f t="shared" si="1"/>
        <v>198</v>
      </c>
    </row>
    <row r="61" spans="1:9">
      <c r="A61" s="8">
        <v>45394</v>
      </c>
      <c r="B61" s="8">
        <v>45421</v>
      </c>
      <c r="C61" s="9" t="s">
        <v>9</v>
      </c>
      <c r="D61" s="10" t="s">
        <v>107</v>
      </c>
      <c r="E61" s="11" t="s">
        <v>108</v>
      </c>
      <c r="F61" s="12" t="s">
        <v>51</v>
      </c>
      <c r="G61" s="13">
        <v>385.4</v>
      </c>
      <c r="H61" s="12">
        <v>2</v>
      </c>
      <c r="I61" s="13">
        <f t="shared" si="1"/>
        <v>770.8</v>
      </c>
    </row>
    <row r="62" spans="1:9">
      <c r="A62" s="8">
        <v>45751</v>
      </c>
      <c r="B62" s="8">
        <v>45796</v>
      </c>
      <c r="C62" s="9" t="s">
        <v>9</v>
      </c>
      <c r="D62" s="10" t="s">
        <v>109</v>
      </c>
      <c r="E62" s="11" t="s">
        <v>110</v>
      </c>
      <c r="F62" s="12" t="s">
        <v>35</v>
      </c>
      <c r="G62" s="13">
        <v>45.17</v>
      </c>
      <c r="H62" s="12">
        <v>1</v>
      </c>
      <c r="I62" s="13">
        <f t="shared" si="1"/>
        <v>45.17</v>
      </c>
    </row>
    <row r="63" spans="1:9">
      <c r="A63" s="8" t="s">
        <v>295</v>
      </c>
      <c r="B63" s="15">
        <v>45796</v>
      </c>
      <c r="C63" s="9" t="s">
        <v>9</v>
      </c>
      <c r="D63" s="10" t="s">
        <v>111</v>
      </c>
      <c r="E63" s="11" t="s">
        <v>112</v>
      </c>
      <c r="F63" s="12" t="s">
        <v>51</v>
      </c>
      <c r="G63" s="13">
        <v>2640</v>
      </c>
      <c r="H63" s="12">
        <v>4</v>
      </c>
      <c r="I63" s="13">
        <f t="shared" si="1"/>
        <v>10560</v>
      </c>
    </row>
    <row r="64" spans="1:9">
      <c r="A64" s="8">
        <v>43537</v>
      </c>
      <c r="B64" s="8">
        <v>43537</v>
      </c>
      <c r="C64" s="9" t="s">
        <v>9</v>
      </c>
      <c r="D64" s="10" t="s">
        <v>113</v>
      </c>
      <c r="E64" s="11" t="s">
        <v>114</v>
      </c>
      <c r="F64" s="12" t="s">
        <v>35</v>
      </c>
      <c r="G64" s="13">
        <v>145</v>
      </c>
      <c r="H64" s="12">
        <v>54</v>
      </c>
      <c r="I64" s="13">
        <f t="shared" si="1"/>
        <v>7830</v>
      </c>
    </row>
    <row r="65" spans="1:9">
      <c r="A65" s="8">
        <v>44292</v>
      </c>
      <c r="B65" s="8">
        <v>44383</v>
      </c>
      <c r="C65" s="9" t="s">
        <v>9</v>
      </c>
      <c r="D65" s="10" t="s">
        <v>115</v>
      </c>
      <c r="E65" s="11" t="s">
        <v>116</v>
      </c>
      <c r="F65" s="12" t="s">
        <v>51</v>
      </c>
      <c r="G65" s="13">
        <v>1200</v>
      </c>
      <c r="H65" s="12">
        <v>1</v>
      </c>
      <c r="I65" s="13">
        <f t="shared" si="1"/>
        <v>1200</v>
      </c>
    </row>
    <row r="66" spans="1:9">
      <c r="A66" s="8">
        <v>43537</v>
      </c>
      <c r="B66" s="8">
        <v>43537</v>
      </c>
      <c r="C66" s="9" t="s">
        <v>9</v>
      </c>
      <c r="D66" s="10" t="s">
        <v>117</v>
      </c>
      <c r="E66" s="11" t="s">
        <v>118</v>
      </c>
      <c r="F66" s="12" t="s">
        <v>35</v>
      </c>
      <c r="G66" s="13">
        <v>198</v>
      </c>
      <c r="H66" s="12">
        <v>8</v>
      </c>
      <c r="I66" s="13">
        <f t="shared" si="1"/>
        <v>1584</v>
      </c>
    </row>
    <row r="67" spans="1:9">
      <c r="A67" s="24" t="s">
        <v>253</v>
      </c>
      <c r="B67" s="15" t="s">
        <v>251</v>
      </c>
      <c r="C67" s="9" t="s">
        <v>9</v>
      </c>
      <c r="D67" s="10" t="s">
        <v>119</v>
      </c>
      <c r="E67" s="11" t="s">
        <v>120</v>
      </c>
      <c r="F67" s="12" t="s">
        <v>51</v>
      </c>
      <c r="G67" s="13">
        <v>70</v>
      </c>
      <c r="H67" s="12">
        <v>24</v>
      </c>
      <c r="I67" s="13">
        <f t="shared" si="1"/>
        <v>1680</v>
      </c>
    </row>
    <row r="68" spans="1:9">
      <c r="A68" s="8">
        <v>43537</v>
      </c>
      <c r="B68" s="8">
        <v>43537</v>
      </c>
      <c r="C68" s="9" t="s">
        <v>9</v>
      </c>
      <c r="D68" s="10" t="s">
        <v>121</v>
      </c>
      <c r="E68" s="11" t="s">
        <v>122</v>
      </c>
      <c r="F68" s="12" t="s">
        <v>51</v>
      </c>
      <c r="G68" s="13">
        <v>95</v>
      </c>
      <c r="H68" s="12">
        <v>238</v>
      </c>
      <c r="I68" s="13">
        <f t="shared" si="1"/>
        <v>22610</v>
      </c>
    </row>
    <row r="69" spans="1:9">
      <c r="A69" s="8" t="s">
        <v>8</v>
      </c>
      <c r="B69" s="15" t="s">
        <v>45</v>
      </c>
      <c r="C69" s="9" t="s">
        <v>9</v>
      </c>
      <c r="D69" s="10" t="s">
        <v>123</v>
      </c>
      <c r="E69" s="11" t="s">
        <v>124</v>
      </c>
      <c r="F69" s="12" t="s">
        <v>51</v>
      </c>
      <c r="G69" s="13">
        <v>65</v>
      </c>
      <c r="H69" s="12">
        <v>23</v>
      </c>
      <c r="I69" s="13">
        <f t="shared" si="1"/>
        <v>1495</v>
      </c>
    </row>
    <row r="70" spans="1:9">
      <c r="A70" s="8" t="s">
        <v>84</v>
      </c>
      <c r="B70" s="15" t="s">
        <v>45</v>
      </c>
      <c r="C70" s="9" t="s">
        <v>9</v>
      </c>
      <c r="D70" s="10" t="s">
        <v>125</v>
      </c>
      <c r="E70" s="11" t="s">
        <v>126</v>
      </c>
      <c r="F70" s="12" t="s">
        <v>51</v>
      </c>
      <c r="G70" s="13">
        <v>12</v>
      </c>
      <c r="H70" s="12">
        <v>100</v>
      </c>
      <c r="I70" s="13">
        <f t="shared" si="1"/>
        <v>1200</v>
      </c>
    </row>
    <row r="71" spans="1:9">
      <c r="A71" s="8">
        <v>43537</v>
      </c>
      <c r="B71" s="8">
        <v>43537</v>
      </c>
      <c r="C71" s="9" t="s">
        <v>9</v>
      </c>
      <c r="D71" s="10" t="s">
        <v>127</v>
      </c>
      <c r="E71" s="11" t="s">
        <v>128</v>
      </c>
      <c r="F71" s="26" t="s">
        <v>51</v>
      </c>
      <c r="G71" s="13">
        <v>10</v>
      </c>
      <c r="H71" s="12">
        <v>600</v>
      </c>
      <c r="I71" s="13">
        <f t="shared" si="1"/>
        <v>6000</v>
      </c>
    </row>
    <row r="72" spans="1:9">
      <c r="A72" s="8" t="s">
        <v>84</v>
      </c>
      <c r="B72" s="15" t="s">
        <v>45</v>
      </c>
      <c r="C72" s="9" t="s">
        <v>9</v>
      </c>
      <c r="D72" s="10" t="s">
        <v>129</v>
      </c>
      <c r="E72" s="11" t="s">
        <v>130</v>
      </c>
      <c r="F72" s="26" t="s">
        <v>51</v>
      </c>
      <c r="G72" s="13">
        <v>18</v>
      </c>
      <c r="H72" s="12">
        <v>100</v>
      </c>
      <c r="I72" s="13">
        <f t="shared" si="1"/>
        <v>1800</v>
      </c>
    </row>
    <row r="73" spans="1:9">
      <c r="A73" s="8">
        <v>43537</v>
      </c>
      <c r="B73" s="8">
        <v>43537</v>
      </c>
      <c r="C73" s="9" t="s">
        <v>9</v>
      </c>
      <c r="D73" s="10" t="s">
        <v>131</v>
      </c>
      <c r="E73" s="11" t="s">
        <v>132</v>
      </c>
      <c r="F73" s="12" t="s">
        <v>35</v>
      </c>
      <c r="G73" s="13">
        <v>1600</v>
      </c>
      <c r="H73" s="12">
        <v>1</v>
      </c>
      <c r="I73" s="13">
        <f t="shared" si="1"/>
        <v>1600</v>
      </c>
    </row>
    <row r="74" spans="1:9">
      <c r="A74" s="8">
        <v>43586</v>
      </c>
      <c r="B74" s="8">
        <v>43586</v>
      </c>
      <c r="C74" s="9" t="s">
        <v>9</v>
      </c>
      <c r="D74" s="10" t="s">
        <v>133</v>
      </c>
      <c r="E74" s="11" t="s">
        <v>134</v>
      </c>
      <c r="F74" s="12" t="s">
        <v>35</v>
      </c>
      <c r="G74" s="13">
        <v>2500</v>
      </c>
      <c r="H74" s="12">
        <v>1</v>
      </c>
      <c r="I74" s="13">
        <f t="shared" si="1"/>
        <v>2500</v>
      </c>
    </row>
    <row r="75" spans="1:9">
      <c r="A75" s="8">
        <v>45751</v>
      </c>
      <c r="B75" s="8">
        <v>45796</v>
      </c>
      <c r="C75" s="9" t="s">
        <v>9</v>
      </c>
      <c r="D75" s="10" t="s">
        <v>135</v>
      </c>
      <c r="E75" s="11" t="s">
        <v>136</v>
      </c>
      <c r="F75" s="12" t="s">
        <v>137</v>
      </c>
      <c r="G75" s="13">
        <v>528.82000000000005</v>
      </c>
      <c r="H75" s="12">
        <v>3</v>
      </c>
      <c r="I75" s="13">
        <f t="shared" si="1"/>
        <v>1586.46</v>
      </c>
    </row>
    <row r="76" spans="1:9">
      <c r="A76" s="8">
        <v>45019</v>
      </c>
      <c r="B76" s="8">
        <v>45043</v>
      </c>
      <c r="C76" s="9" t="s">
        <v>9</v>
      </c>
      <c r="D76" s="10" t="s">
        <v>138</v>
      </c>
      <c r="E76" s="11" t="s">
        <v>139</v>
      </c>
      <c r="F76" s="12" t="s">
        <v>137</v>
      </c>
      <c r="G76" s="13">
        <v>528.82000000000005</v>
      </c>
      <c r="H76" s="12">
        <v>3</v>
      </c>
      <c r="I76" s="13">
        <v>1057.6400000000001</v>
      </c>
    </row>
    <row r="77" spans="1:9">
      <c r="A77" s="8">
        <v>44657</v>
      </c>
      <c r="B77" s="8">
        <v>44292</v>
      </c>
      <c r="C77" s="9" t="s">
        <v>9</v>
      </c>
      <c r="D77" s="10" t="s">
        <v>140</v>
      </c>
      <c r="E77" s="11" t="s">
        <v>141</v>
      </c>
      <c r="F77" s="12" t="s">
        <v>51</v>
      </c>
      <c r="G77" s="13">
        <v>995</v>
      </c>
      <c r="H77" s="12">
        <v>10</v>
      </c>
      <c r="I77" s="13">
        <v>7960</v>
      </c>
    </row>
    <row r="78" spans="1:9">
      <c r="A78" s="8">
        <v>45751</v>
      </c>
      <c r="B78" s="8">
        <v>45796</v>
      </c>
      <c r="C78" s="9" t="s">
        <v>9</v>
      </c>
      <c r="D78" s="10" t="s">
        <v>142</v>
      </c>
      <c r="E78" s="11" t="s">
        <v>143</v>
      </c>
      <c r="F78" s="12" t="s">
        <v>137</v>
      </c>
      <c r="G78" s="13">
        <v>860.22</v>
      </c>
      <c r="H78" s="12">
        <v>2</v>
      </c>
      <c r="I78" s="13">
        <f t="shared" si="1"/>
        <v>1720.44</v>
      </c>
    </row>
    <row r="79" spans="1:9">
      <c r="A79" s="8">
        <v>45751</v>
      </c>
      <c r="B79" s="8">
        <v>45796</v>
      </c>
      <c r="C79" s="9" t="s">
        <v>9</v>
      </c>
      <c r="D79" s="10" t="s">
        <v>144</v>
      </c>
      <c r="E79" s="11" t="s">
        <v>145</v>
      </c>
      <c r="F79" s="12" t="s">
        <v>51</v>
      </c>
      <c r="G79" s="13">
        <v>137</v>
      </c>
      <c r="H79" s="12">
        <v>11</v>
      </c>
      <c r="I79" s="13">
        <f t="shared" si="1"/>
        <v>1507</v>
      </c>
    </row>
    <row r="80" spans="1:9">
      <c r="A80" s="8" t="s">
        <v>295</v>
      </c>
      <c r="B80" s="8" t="s">
        <v>296</v>
      </c>
      <c r="C80" s="9" t="s">
        <v>9</v>
      </c>
      <c r="D80" s="10" t="s">
        <v>146</v>
      </c>
      <c r="E80" s="11" t="s">
        <v>147</v>
      </c>
      <c r="F80" s="12" t="s">
        <v>148</v>
      </c>
      <c r="G80" s="13">
        <v>213.4</v>
      </c>
      <c r="H80" s="12">
        <v>12</v>
      </c>
      <c r="I80" s="13">
        <f t="shared" si="1"/>
        <v>2560.8000000000002</v>
      </c>
    </row>
    <row r="81" spans="1:9">
      <c r="A81" s="8">
        <v>45751</v>
      </c>
      <c r="B81" s="8">
        <v>45796</v>
      </c>
      <c r="C81" s="9" t="s">
        <v>9</v>
      </c>
      <c r="D81" s="10" t="s">
        <v>87</v>
      </c>
      <c r="E81" s="11" t="s">
        <v>247</v>
      </c>
      <c r="F81" s="12" t="s">
        <v>51</v>
      </c>
      <c r="G81" s="13">
        <v>286</v>
      </c>
      <c r="H81" s="12">
        <v>7</v>
      </c>
      <c r="I81" s="13">
        <f t="shared" si="1"/>
        <v>2002</v>
      </c>
    </row>
    <row r="82" spans="1:9">
      <c r="A82" s="8">
        <v>43586</v>
      </c>
      <c r="B82" s="8">
        <v>43586</v>
      </c>
      <c r="C82" s="9" t="s">
        <v>9</v>
      </c>
      <c r="D82" s="10" t="s">
        <v>149</v>
      </c>
      <c r="E82" s="11" t="s">
        <v>150</v>
      </c>
      <c r="F82" s="12" t="s">
        <v>51</v>
      </c>
      <c r="G82" s="13">
        <v>177</v>
      </c>
      <c r="H82" s="12">
        <v>0</v>
      </c>
      <c r="I82" s="13">
        <f t="shared" si="1"/>
        <v>0</v>
      </c>
    </row>
    <row r="83" spans="1:9">
      <c r="A83" s="8" t="s">
        <v>84</v>
      </c>
      <c r="B83" s="15" t="s">
        <v>45</v>
      </c>
      <c r="C83" s="9" t="s">
        <v>9</v>
      </c>
      <c r="D83" s="10" t="s">
        <v>151</v>
      </c>
      <c r="E83" s="11" t="s">
        <v>152</v>
      </c>
      <c r="F83" s="12" t="s">
        <v>35</v>
      </c>
      <c r="G83" s="13">
        <v>1252.57</v>
      </c>
      <c r="H83" s="12">
        <v>1</v>
      </c>
      <c r="I83" s="13">
        <f t="shared" si="1"/>
        <v>1252.57</v>
      </c>
    </row>
    <row r="84" spans="1:9">
      <c r="A84" s="8">
        <v>44292</v>
      </c>
      <c r="B84" s="8">
        <v>44383</v>
      </c>
      <c r="C84" s="9" t="s">
        <v>9</v>
      </c>
      <c r="D84" s="10" t="s">
        <v>153</v>
      </c>
      <c r="E84" s="11" t="s">
        <v>154</v>
      </c>
      <c r="F84" s="12" t="s">
        <v>35</v>
      </c>
      <c r="G84" s="13">
        <v>620</v>
      </c>
      <c r="H84" s="12">
        <v>2</v>
      </c>
      <c r="I84" s="13">
        <f t="shared" si="1"/>
        <v>1240</v>
      </c>
    </row>
    <row r="85" spans="1:9">
      <c r="A85" s="8">
        <v>43675</v>
      </c>
      <c r="B85" s="8">
        <v>43675</v>
      </c>
      <c r="C85" s="9" t="s">
        <v>9</v>
      </c>
      <c r="D85" s="10" t="s">
        <v>155</v>
      </c>
      <c r="E85" s="11" t="s">
        <v>156</v>
      </c>
      <c r="F85" s="12" t="s">
        <v>137</v>
      </c>
      <c r="G85" s="13">
        <v>1324</v>
      </c>
      <c r="H85" s="12">
        <v>1</v>
      </c>
      <c r="I85" s="13">
        <f t="shared" si="1"/>
        <v>1324</v>
      </c>
    </row>
    <row r="86" spans="1:9">
      <c r="A86" s="24" t="s">
        <v>288</v>
      </c>
      <c r="B86" s="24" t="s">
        <v>291</v>
      </c>
      <c r="C86" s="9" t="s">
        <v>9</v>
      </c>
      <c r="D86" s="10" t="s">
        <v>157</v>
      </c>
      <c r="E86" s="11" t="s">
        <v>284</v>
      </c>
      <c r="F86" s="12" t="s">
        <v>51</v>
      </c>
      <c r="G86" s="13">
        <v>118</v>
      </c>
      <c r="H86" s="12">
        <v>91</v>
      </c>
      <c r="I86" s="13">
        <f t="shared" si="1"/>
        <v>10738</v>
      </c>
    </row>
    <row r="87" spans="1:9">
      <c r="A87" s="8" t="s">
        <v>288</v>
      </c>
      <c r="B87" s="8" t="s">
        <v>290</v>
      </c>
      <c r="C87" s="9" t="s">
        <v>9</v>
      </c>
      <c r="D87" s="10" t="s">
        <v>158</v>
      </c>
      <c r="E87" s="11" t="s">
        <v>159</v>
      </c>
      <c r="F87" s="12" t="s">
        <v>51</v>
      </c>
      <c r="G87" s="13">
        <v>29.5</v>
      </c>
      <c r="H87" s="12">
        <v>0</v>
      </c>
      <c r="I87" s="13">
        <f t="shared" si="1"/>
        <v>0</v>
      </c>
    </row>
    <row r="88" spans="1:9">
      <c r="A88" s="24" t="s">
        <v>288</v>
      </c>
      <c r="B88" s="24" t="s">
        <v>290</v>
      </c>
      <c r="C88" s="9" t="s">
        <v>9</v>
      </c>
      <c r="D88" s="10" t="s">
        <v>160</v>
      </c>
      <c r="E88" s="11" t="s">
        <v>281</v>
      </c>
      <c r="F88" s="12" t="s">
        <v>51</v>
      </c>
      <c r="G88" s="13">
        <v>240.92</v>
      </c>
      <c r="H88" s="12">
        <v>63</v>
      </c>
      <c r="I88" s="13">
        <f t="shared" si="1"/>
        <v>15177.96</v>
      </c>
    </row>
    <row r="89" spans="1:9">
      <c r="A89" s="8" t="s">
        <v>289</v>
      </c>
      <c r="B89" s="8" t="s">
        <v>290</v>
      </c>
      <c r="C89" s="9" t="s">
        <v>9</v>
      </c>
      <c r="D89" s="10" t="s">
        <v>161</v>
      </c>
      <c r="E89" s="11" t="s">
        <v>280</v>
      </c>
      <c r="F89" s="12" t="s">
        <v>162</v>
      </c>
      <c r="G89" s="13">
        <v>800</v>
      </c>
      <c r="H89" s="12">
        <v>0</v>
      </c>
      <c r="I89" s="13">
        <f t="shared" si="1"/>
        <v>0</v>
      </c>
    </row>
    <row r="90" spans="1:9">
      <c r="A90" s="24" t="s">
        <v>288</v>
      </c>
      <c r="B90" s="24" t="s">
        <v>290</v>
      </c>
      <c r="C90" s="9" t="s">
        <v>9</v>
      </c>
      <c r="D90" s="10" t="s">
        <v>163</v>
      </c>
      <c r="E90" s="11" t="s">
        <v>283</v>
      </c>
      <c r="F90" s="12" t="s">
        <v>35</v>
      </c>
      <c r="G90" s="13">
        <v>6715.55</v>
      </c>
      <c r="H90" s="12">
        <v>0</v>
      </c>
      <c r="I90" s="13">
        <f t="shared" si="1"/>
        <v>0</v>
      </c>
    </row>
    <row r="91" spans="1:9">
      <c r="A91" s="24" t="s">
        <v>289</v>
      </c>
      <c r="B91" s="24" t="s">
        <v>290</v>
      </c>
      <c r="C91" s="9" t="s">
        <v>9</v>
      </c>
      <c r="D91" s="10" t="s">
        <v>164</v>
      </c>
      <c r="E91" s="11" t="s">
        <v>282</v>
      </c>
      <c r="F91" s="12" t="s">
        <v>35</v>
      </c>
      <c r="G91" s="13">
        <v>6667.59</v>
      </c>
      <c r="H91" s="12">
        <v>0</v>
      </c>
      <c r="I91" s="13">
        <f t="shared" si="1"/>
        <v>0</v>
      </c>
    </row>
    <row r="92" spans="1:9">
      <c r="A92" s="24" t="s">
        <v>288</v>
      </c>
      <c r="B92" s="24" t="s">
        <v>290</v>
      </c>
      <c r="C92" s="9" t="s">
        <v>9</v>
      </c>
      <c r="D92" s="10" t="s">
        <v>165</v>
      </c>
      <c r="E92" s="11" t="s">
        <v>166</v>
      </c>
      <c r="F92" s="12" t="s">
        <v>51</v>
      </c>
      <c r="G92" s="13">
        <v>85</v>
      </c>
      <c r="H92" s="12">
        <v>5</v>
      </c>
      <c r="I92" s="13">
        <f t="shared" si="1"/>
        <v>425</v>
      </c>
    </row>
    <row r="93" spans="1:9">
      <c r="A93" s="24" t="s">
        <v>289</v>
      </c>
      <c r="B93" s="24" t="s">
        <v>291</v>
      </c>
      <c r="C93" s="9" t="s">
        <v>9</v>
      </c>
      <c r="D93" s="10" t="s">
        <v>167</v>
      </c>
      <c r="E93" s="11" t="s">
        <v>168</v>
      </c>
      <c r="F93" s="12" t="s">
        <v>51</v>
      </c>
      <c r="G93" s="13">
        <v>285</v>
      </c>
      <c r="H93" s="12">
        <v>3</v>
      </c>
      <c r="I93" s="13">
        <f t="shared" si="1"/>
        <v>855</v>
      </c>
    </row>
    <row r="94" spans="1:9">
      <c r="A94" s="8" t="s">
        <v>289</v>
      </c>
      <c r="B94" s="8" t="s">
        <v>290</v>
      </c>
      <c r="C94" s="9" t="s">
        <v>9</v>
      </c>
      <c r="D94" s="10" t="s">
        <v>171</v>
      </c>
      <c r="E94" s="11" t="s">
        <v>172</v>
      </c>
      <c r="F94" s="12" t="s">
        <v>177</v>
      </c>
      <c r="G94" s="13">
        <v>195</v>
      </c>
      <c r="H94" s="12">
        <v>10</v>
      </c>
      <c r="I94" s="13">
        <f t="shared" si="1"/>
        <v>1950</v>
      </c>
    </row>
    <row r="95" spans="1:9">
      <c r="A95" s="8" t="s">
        <v>173</v>
      </c>
      <c r="B95" s="8" t="s">
        <v>174</v>
      </c>
      <c r="C95" s="9" t="s">
        <v>9</v>
      </c>
      <c r="D95" s="10" t="s">
        <v>175</v>
      </c>
      <c r="E95" s="11" t="s">
        <v>176</v>
      </c>
      <c r="F95" s="12" t="s">
        <v>177</v>
      </c>
      <c r="G95" s="13">
        <v>885</v>
      </c>
      <c r="H95" s="12">
        <v>5</v>
      </c>
      <c r="I95" s="13">
        <f t="shared" si="1"/>
        <v>4425</v>
      </c>
    </row>
    <row r="96" spans="1:9">
      <c r="A96" s="8" t="s">
        <v>169</v>
      </c>
      <c r="B96" s="8" t="s">
        <v>170</v>
      </c>
      <c r="C96" s="9" t="s">
        <v>9</v>
      </c>
      <c r="D96" s="10" t="s">
        <v>178</v>
      </c>
      <c r="E96" s="11" t="s">
        <v>179</v>
      </c>
      <c r="F96" s="12" t="s">
        <v>51</v>
      </c>
      <c r="G96" s="13">
        <v>348.45</v>
      </c>
      <c r="H96" s="12">
        <v>8</v>
      </c>
      <c r="I96" s="13">
        <f t="shared" si="1"/>
        <v>2787.6</v>
      </c>
    </row>
    <row r="97" spans="1:9">
      <c r="A97" s="8" t="s">
        <v>169</v>
      </c>
      <c r="B97" s="8" t="s">
        <v>180</v>
      </c>
      <c r="C97" s="9" t="s">
        <v>9</v>
      </c>
      <c r="D97" s="10" t="s">
        <v>181</v>
      </c>
      <c r="E97" s="11" t="s">
        <v>182</v>
      </c>
      <c r="F97" s="12" t="s">
        <v>51</v>
      </c>
      <c r="G97" s="13">
        <v>1180.54</v>
      </c>
      <c r="H97" s="12">
        <v>14</v>
      </c>
      <c r="I97" s="13">
        <f t="shared" si="1"/>
        <v>16527.559999999998</v>
      </c>
    </row>
    <row r="98" spans="1:9">
      <c r="A98" s="8">
        <v>43537</v>
      </c>
      <c r="B98" s="8">
        <v>43537</v>
      </c>
      <c r="C98" s="9" t="s">
        <v>9</v>
      </c>
      <c r="D98" s="10" t="s">
        <v>183</v>
      </c>
      <c r="E98" s="11" t="s">
        <v>184</v>
      </c>
      <c r="F98" s="12" t="s">
        <v>51</v>
      </c>
      <c r="G98" s="13">
        <v>360.04</v>
      </c>
      <c r="H98" s="12">
        <v>1</v>
      </c>
      <c r="I98" s="13">
        <f t="shared" si="1"/>
        <v>360.04</v>
      </c>
    </row>
    <row r="99" spans="1:9">
      <c r="A99" s="8">
        <v>43537</v>
      </c>
      <c r="B99" s="8">
        <v>43537</v>
      </c>
      <c r="C99" s="9" t="s">
        <v>9</v>
      </c>
      <c r="D99" s="10" t="s">
        <v>185</v>
      </c>
      <c r="E99" s="11" t="s">
        <v>186</v>
      </c>
      <c r="F99" s="12" t="s">
        <v>187</v>
      </c>
      <c r="G99" s="13">
        <v>493.27</v>
      </c>
      <c r="H99" s="12">
        <v>0</v>
      </c>
      <c r="I99" s="13">
        <f t="shared" si="1"/>
        <v>0</v>
      </c>
    </row>
    <row r="100" spans="1:9">
      <c r="A100" s="24" t="s">
        <v>255</v>
      </c>
      <c r="B100" s="24" t="s">
        <v>256</v>
      </c>
      <c r="C100" s="9" t="s">
        <v>9</v>
      </c>
      <c r="D100" s="10" t="s">
        <v>188</v>
      </c>
      <c r="E100" s="11" t="s">
        <v>189</v>
      </c>
      <c r="F100" s="12" t="s">
        <v>51</v>
      </c>
      <c r="G100" s="13">
        <v>60</v>
      </c>
      <c r="H100" s="12">
        <v>50</v>
      </c>
      <c r="I100" s="13">
        <f t="shared" si="1"/>
        <v>3000</v>
      </c>
    </row>
    <row r="101" spans="1:9">
      <c r="A101" s="24" t="s">
        <v>288</v>
      </c>
      <c r="B101" s="24" t="s">
        <v>291</v>
      </c>
      <c r="C101" s="9" t="s">
        <v>9</v>
      </c>
      <c r="D101" s="10" t="s">
        <v>190</v>
      </c>
      <c r="E101" s="11" t="s">
        <v>191</v>
      </c>
      <c r="F101" s="12" t="s">
        <v>51</v>
      </c>
      <c r="G101" s="13">
        <v>160</v>
      </c>
      <c r="H101" s="12">
        <v>27</v>
      </c>
      <c r="I101" s="13">
        <f t="shared" si="1"/>
        <v>4320</v>
      </c>
    </row>
    <row r="102" spans="1:9">
      <c r="A102" s="8" t="s">
        <v>169</v>
      </c>
      <c r="B102" s="8" t="s">
        <v>180</v>
      </c>
      <c r="C102" s="9" t="s">
        <v>9</v>
      </c>
      <c r="D102" s="10" t="s">
        <v>192</v>
      </c>
      <c r="E102" s="11" t="s">
        <v>193</v>
      </c>
      <c r="F102" s="12" t="s">
        <v>51</v>
      </c>
      <c r="G102" s="13">
        <v>195.8</v>
      </c>
      <c r="H102" s="12">
        <v>2</v>
      </c>
      <c r="I102" s="13">
        <f t="shared" si="1"/>
        <v>391.6</v>
      </c>
    </row>
    <row r="103" spans="1:9">
      <c r="A103" s="24" t="s">
        <v>300</v>
      </c>
      <c r="B103" s="24" t="s">
        <v>298</v>
      </c>
      <c r="C103" s="9" t="s">
        <v>9</v>
      </c>
      <c r="D103" s="10" t="s">
        <v>194</v>
      </c>
      <c r="E103" s="11" t="s">
        <v>195</v>
      </c>
      <c r="F103" s="12" t="s">
        <v>47</v>
      </c>
      <c r="G103" s="13">
        <v>964.87</v>
      </c>
      <c r="H103" s="12">
        <v>7</v>
      </c>
      <c r="I103" s="13">
        <f t="shared" si="1"/>
        <v>6754.09</v>
      </c>
    </row>
    <row r="104" spans="1:9">
      <c r="A104" s="24" t="s">
        <v>300</v>
      </c>
      <c r="B104" s="24" t="s">
        <v>296</v>
      </c>
      <c r="C104" s="9" t="s">
        <v>9</v>
      </c>
      <c r="D104" s="10" t="s">
        <v>196</v>
      </c>
      <c r="E104" s="11" t="s">
        <v>197</v>
      </c>
      <c r="F104" s="12" t="s">
        <v>47</v>
      </c>
      <c r="G104" s="13">
        <v>1020</v>
      </c>
      <c r="H104" s="12">
        <v>3</v>
      </c>
      <c r="I104" s="13">
        <f t="shared" si="1"/>
        <v>3060</v>
      </c>
    </row>
    <row r="105" spans="1:9">
      <c r="A105" s="24" t="s">
        <v>292</v>
      </c>
      <c r="B105" s="24" t="s">
        <v>293</v>
      </c>
      <c r="C105" s="9" t="s">
        <v>9</v>
      </c>
      <c r="D105" s="10" t="s">
        <v>198</v>
      </c>
      <c r="E105" s="11" t="s">
        <v>301</v>
      </c>
      <c r="F105" s="12" t="s">
        <v>162</v>
      </c>
      <c r="G105" s="13">
        <v>295</v>
      </c>
      <c r="H105" s="12">
        <v>27</v>
      </c>
      <c r="I105" s="13">
        <f t="shared" si="1"/>
        <v>7965</v>
      </c>
    </row>
    <row r="106" spans="1:9">
      <c r="A106" s="24" t="s">
        <v>292</v>
      </c>
      <c r="B106" s="24" t="s">
        <v>291</v>
      </c>
      <c r="C106" s="9" t="s">
        <v>9</v>
      </c>
      <c r="D106" s="10" t="s">
        <v>199</v>
      </c>
      <c r="E106" s="11" t="s">
        <v>200</v>
      </c>
      <c r="F106" s="12" t="s">
        <v>137</v>
      </c>
      <c r="G106" s="13">
        <v>436.34</v>
      </c>
      <c r="H106" s="12">
        <v>15</v>
      </c>
      <c r="I106" s="13">
        <f t="shared" si="1"/>
        <v>6545.0999999999995</v>
      </c>
    </row>
    <row r="107" spans="1:9">
      <c r="A107" s="24" t="s">
        <v>288</v>
      </c>
      <c r="B107" s="24" t="s">
        <v>302</v>
      </c>
      <c r="C107" s="9" t="s">
        <v>9</v>
      </c>
      <c r="D107" s="10" t="s">
        <v>201</v>
      </c>
      <c r="E107" s="11" t="s">
        <v>285</v>
      </c>
      <c r="F107" s="12" t="s">
        <v>137</v>
      </c>
      <c r="G107" s="13">
        <v>145</v>
      </c>
      <c r="H107" s="12">
        <v>31</v>
      </c>
      <c r="I107" s="13">
        <f t="shared" si="1"/>
        <v>4495</v>
      </c>
    </row>
    <row r="108" spans="1:9">
      <c r="A108" s="8" t="s">
        <v>255</v>
      </c>
      <c r="B108" s="8" t="s">
        <v>256</v>
      </c>
      <c r="C108" s="9" t="s">
        <v>9</v>
      </c>
      <c r="D108" s="10" t="s">
        <v>202</v>
      </c>
      <c r="E108" s="11" t="s">
        <v>257</v>
      </c>
      <c r="F108" s="12" t="s">
        <v>137</v>
      </c>
      <c r="G108" s="13">
        <v>520</v>
      </c>
      <c r="H108" s="12">
        <v>0</v>
      </c>
      <c r="I108" s="13">
        <f t="shared" si="1"/>
        <v>0</v>
      </c>
    </row>
    <row r="109" spans="1:9">
      <c r="A109" s="24" t="s">
        <v>292</v>
      </c>
      <c r="B109" s="24" t="s">
        <v>290</v>
      </c>
      <c r="C109" s="9" t="s">
        <v>9</v>
      </c>
      <c r="D109" s="10" t="s">
        <v>203</v>
      </c>
      <c r="E109" s="11" t="s">
        <v>258</v>
      </c>
      <c r="F109" s="12" t="s">
        <v>137</v>
      </c>
      <c r="G109" s="13">
        <v>1121</v>
      </c>
      <c r="H109" s="12">
        <v>2</v>
      </c>
      <c r="I109" s="13">
        <f t="shared" si="1"/>
        <v>2242</v>
      </c>
    </row>
    <row r="110" spans="1:9">
      <c r="A110" s="8" t="s">
        <v>289</v>
      </c>
      <c r="B110" s="8" t="s">
        <v>290</v>
      </c>
      <c r="C110" s="9" t="s">
        <v>9</v>
      </c>
      <c r="D110" s="10" t="s">
        <v>204</v>
      </c>
      <c r="E110" s="11" t="s">
        <v>259</v>
      </c>
      <c r="F110" s="12" t="s">
        <v>137</v>
      </c>
      <c r="G110" s="13">
        <v>890</v>
      </c>
      <c r="H110" s="12">
        <v>3</v>
      </c>
      <c r="I110" s="13">
        <f t="shared" si="1"/>
        <v>2670</v>
      </c>
    </row>
    <row r="111" spans="1:9">
      <c r="A111" s="8" t="s">
        <v>289</v>
      </c>
      <c r="B111" s="8" t="s">
        <v>290</v>
      </c>
      <c r="C111" s="9" t="s">
        <v>9</v>
      </c>
      <c r="D111" s="10" t="s">
        <v>205</v>
      </c>
      <c r="E111" s="11" t="s">
        <v>260</v>
      </c>
      <c r="F111" s="12" t="s">
        <v>162</v>
      </c>
      <c r="G111" s="13">
        <v>177</v>
      </c>
      <c r="H111" s="12">
        <v>1</v>
      </c>
      <c r="I111" s="13">
        <f t="shared" si="1"/>
        <v>177</v>
      </c>
    </row>
    <row r="112" spans="1:9">
      <c r="A112" s="8" t="s">
        <v>206</v>
      </c>
      <c r="B112" s="8" t="s">
        <v>170</v>
      </c>
      <c r="C112" s="9" t="s">
        <v>9</v>
      </c>
      <c r="D112" s="10" t="s">
        <v>207</v>
      </c>
      <c r="E112" s="11" t="s">
        <v>261</v>
      </c>
      <c r="F112" s="12" t="s">
        <v>51</v>
      </c>
      <c r="G112" s="13">
        <v>35</v>
      </c>
      <c r="H112" s="12">
        <v>23</v>
      </c>
      <c r="I112" s="13">
        <f t="shared" si="1"/>
        <v>805</v>
      </c>
    </row>
    <row r="113" spans="1:9">
      <c r="A113" s="8">
        <v>43619</v>
      </c>
      <c r="B113" s="8">
        <v>43619</v>
      </c>
      <c r="C113" s="9" t="s">
        <v>9</v>
      </c>
      <c r="D113" s="10" t="s">
        <v>208</v>
      </c>
      <c r="E113" s="11" t="s">
        <v>209</v>
      </c>
      <c r="F113" s="12" t="s">
        <v>51</v>
      </c>
      <c r="G113" s="13">
        <v>194.7</v>
      </c>
      <c r="H113" s="12">
        <v>0</v>
      </c>
      <c r="I113" s="13">
        <f t="shared" si="1"/>
        <v>0</v>
      </c>
    </row>
    <row r="114" spans="1:9">
      <c r="A114" s="8">
        <v>44055</v>
      </c>
      <c r="B114" s="8">
        <v>44055</v>
      </c>
      <c r="C114" s="9" t="s">
        <v>9</v>
      </c>
      <c r="D114" s="10" t="s">
        <v>210</v>
      </c>
      <c r="E114" s="11" t="s">
        <v>211</v>
      </c>
      <c r="F114" s="12" t="s">
        <v>51</v>
      </c>
      <c r="G114" s="13">
        <v>1026.08</v>
      </c>
      <c r="H114" s="12">
        <v>3</v>
      </c>
      <c r="I114" s="13">
        <f t="shared" ref="I114:I130" si="2">G114*H114</f>
        <v>3078.24</v>
      </c>
    </row>
    <row r="115" spans="1:9">
      <c r="A115" s="8">
        <v>44055</v>
      </c>
      <c r="B115" s="8">
        <v>44055</v>
      </c>
      <c r="C115" s="9" t="s">
        <v>9</v>
      </c>
      <c r="D115" s="10" t="s">
        <v>212</v>
      </c>
      <c r="E115" s="11" t="s">
        <v>213</v>
      </c>
      <c r="F115" s="12" t="s">
        <v>51</v>
      </c>
      <c r="G115" s="13">
        <v>2693.47</v>
      </c>
      <c r="H115" s="12">
        <v>2</v>
      </c>
      <c r="I115" s="13">
        <f t="shared" si="2"/>
        <v>5386.94</v>
      </c>
    </row>
    <row r="116" spans="1:9">
      <c r="A116" s="8" t="s">
        <v>90</v>
      </c>
      <c r="B116" s="8" t="s">
        <v>214</v>
      </c>
      <c r="C116" s="9" t="s">
        <v>9</v>
      </c>
      <c r="D116" s="10" t="s">
        <v>215</v>
      </c>
      <c r="E116" s="11" t="s">
        <v>216</v>
      </c>
      <c r="F116" s="12" t="s">
        <v>137</v>
      </c>
      <c r="G116" s="13">
        <v>177</v>
      </c>
      <c r="H116" s="12">
        <v>8</v>
      </c>
      <c r="I116" s="13">
        <f t="shared" si="2"/>
        <v>1416</v>
      </c>
    </row>
    <row r="117" spans="1:9">
      <c r="A117" s="8" t="s">
        <v>217</v>
      </c>
      <c r="B117" s="8" t="s">
        <v>217</v>
      </c>
      <c r="C117" s="9" t="s">
        <v>9</v>
      </c>
      <c r="D117" s="10" t="s">
        <v>218</v>
      </c>
      <c r="E117" s="11" t="s">
        <v>219</v>
      </c>
      <c r="F117" s="12" t="s">
        <v>51</v>
      </c>
      <c r="G117" s="13">
        <v>224</v>
      </c>
      <c r="H117" s="12">
        <v>6</v>
      </c>
      <c r="I117" s="13">
        <f t="shared" si="2"/>
        <v>1344</v>
      </c>
    </row>
    <row r="118" spans="1:9">
      <c r="A118" s="8" t="s">
        <v>289</v>
      </c>
      <c r="B118" s="8" t="s">
        <v>291</v>
      </c>
      <c r="C118" s="9" t="s">
        <v>9</v>
      </c>
      <c r="D118" s="10" t="s">
        <v>220</v>
      </c>
      <c r="E118" s="11" t="s">
        <v>294</v>
      </c>
      <c r="F118" s="12" t="s">
        <v>51</v>
      </c>
      <c r="G118" s="13">
        <v>177</v>
      </c>
      <c r="H118" s="12">
        <v>1</v>
      </c>
      <c r="I118" s="13">
        <f t="shared" si="2"/>
        <v>177</v>
      </c>
    </row>
    <row r="119" spans="1:9">
      <c r="A119" s="24" t="s">
        <v>288</v>
      </c>
      <c r="B119" s="8" t="s">
        <v>290</v>
      </c>
      <c r="C119" s="9" t="s">
        <v>9</v>
      </c>
      <c r="D119" s="10" t="s">
        <v>221</v>
      </c>
      <c r="E119" s="11" t="s">
        <v>222</v>
      </c>
      <c r="F119" s="12" t="s">
        <v>51</v>
      </c>
      <c r="G119" s="13">
        <v>166</v>
      </c>
      <c r="H119" s="12">
        <v>10</v>
      </c>
      <c r="I119" s="13">
        <f t="shared" si="2"/>
        <v>1660</v>
      </c>
    </row>
    <row r="120" spans="1:9">
      <c r="A120" s="8">
        <v>44055</v>
      </c>
      <c r="B120" s="8">
        <v>44055</v>
      </c>
      <c r="C120" s="9" t="s">
        <v>9</v>
      </c>
      <c r="D120" s="10" t="s">
        <v>223</v>
      </c>
      <c r="E120" s="11" t="s">
        <v>224</v>
      </c>
      <c r="F120" s="12" t="s">
        <v>225</v>
      </c>
      <c r="G120" s="13">
        <v>849.99</v>
      </c>
      <c r="H120" s="12">
        <v>1</v>
      </c>
      <c r="I120" s="13">
        <f t="shared" si="2"/>
        <v>849.99</v>
      </c>
    </row>
    <row r="121" spans="1:9">
      <c r="A121" s="8">
        <v>45679</v>
      </c>
      <c r="B121" s="8">
        <v>45709</v>
      </c>
      <c r="C121" s="9" t="s">
        <v>9</v>
      </c>
      <c r="D121" s="10" t="s">
        <v>226</v>
      </c>
      <c r="E121" s="11" t="s">
        <v>227</v>
      </c>
      <c r="F121" s="12" t="s">
        <v>51</v>
      </c>
      <c r="G121" s="13">
        <v>190</v>
      </c>
      <c r="H121" s="12">
        <v>7</v>
      </c>
      <c r="I121" s="13">
        <f t="shared" si="2"/>
        <v>1330</v>
      </c>
    </row>
    <row r="122" spans="1:9">
      <c r="A122" s="8">
        <v>44055</v>
      </c>
      <c r="B122" s="8">
        <v>44055</v>
      </c>
      <c r="C122" s="9" t="s">
        <v>9</v>
      </c>
      <c r="D122" s="10" t="s">
        <v>228</v>
      </c>
      <c r="E122" s="11" t="s">
        <v>229</v>
      </c>
      <c r="F122" s="12" t="s">
        <v>51</v>
      </c>
      <c r="G122" s="13">
        <v>96.57</v>
      </c>
      <c r="H122" s="12">
        <v>2</v>
      </c>
      <c r="I122" s="13">
        <f t="shared" si="2"/>
        <v>193.14</v>
      </c>
    </row>
    <row r="123" spans="1:9">
      <c r="A123" s="8">
        <v>43619</v>
      </c>
      <c r="B123" s="8">
        <v>43619</v>
      </c>
      <c r="C123" s="9" t="s">
        <v>9</v>
      </c>
      <c r="D123" s="10" t="s">
        <v>230</v>
      </c>
      <c r="E123" s="11" t="s">
        <v>231</v>
      </c>
      <c r="F123" s="12" t="s">
        <v>51</v>
      </c>
      <c r="G123" s="13">
        <v>413</v>
      </c>
      <c r="H123" s="12">
        <v>0</v>
      </c>
      <c r="I123" s="13">
        <f t="shared" si="2"/>
        <v>0</v>
      </c>
    </row>
    <row r="124" spans="1:9">
      <c r="A124" s="8">
        <v>43619</v>
      </c>
      <c r="B124" s="8">
        <v>43619</v>
      </c>
      <c r="C124" s="9" t="s">
        <v>9</v>
      </c>
      <c r="D124" s="10" t="s">
        <v>232</v>
      </c>
      <c r="E124" s="11" t="s">
        <v>233</v>
      </c>
      <c r="F124" s="12" t="s">
        <v>51</v>
      </c>
      <c r="G124" s="13">
        <v>175</v>
      </c>
      <c r="H124" s="12">
        <v>3</v>
      </c>
      <c r="I124" s="13">
        <f t="shared" si="2"/>
        <v>525</v>
      </c>
    </row>
    <row r="125" spans="1:9">
      <c r="A125" s="8">
        <v>43619</v>
      </c>
      <c r="B125" s="8">
        <v>43619</v>
      </c>
      <c r="C125" s="9" t="s">
        <v>9</v>
      </c>
      <c r="D125" s="10" t="s">
        <v>234</v>
      </c>
      <c r="E125" s="11" t="s">
        <v>235</v>
      </c>
      <c r="F125" s="12" t="s">
        <v>51</v>
      </c>
      <c r="G125" s="13">
        <v>850</v>
      </c>
      <c r="H125" s="12">
        <v>0</v>
      </c>
      <c r="I125" s="13">
        <f t="shared" si="2"/>
        <v>0</v>
      </c>
    </row>
    <row r="126" spans="1:9">
      <c r="A126" s="8">
        <v>43619</v>
      </c>
      <c r="B126" s="8">
        <v>43619</v>
      </c>
      <c r="C126" s="9" t="s">
        <v>9</v>
      </c>
      <c r="D126" s="10" t="s">
        <v>236</v>
      </c>
      <c r="E126" s="11" t="s">
        <v>237</v>
      </c>
      <c r="F126" s="12" t="s">
        <v>51</v>
      </c>
      <c r="G126" s="13">
        <v>1200</v>
      </c>
      <c r="H126" s="12">
        <v>0</v>
      </c>
      <c r="I126" s="13">
        <f t="shared" si="2"/>
        <v>0</v>
      </c>
    </row>
    <row r="127" spans="1:9">
      <c r="A127" s="8">
        <v>43619</v>
      </c>
      <c r="B127" s="8">
        <v>43619</v>
      </c>
      <c r="C127" s="9" t="s">
        <v>9</v>
      </c>
      <c r="D127" s="10" t="s">
        <v>238</v>
      </c>
      <c r="E127" s="11" t="s">
        <v>239</v>
      </c>
      <c r="F127" s="12" t="s">
        <v>51</v>
      </c>
      <c r="G127" s="13">
        <v>425</v>
      </c>
      <c r="H127" s="12">
        <v>0</v>
      </c>
      <c r="I127" s="13">
        <f t="shared" si="2"/>
        <v>0</v>
      </c>
    </row>
    <row r="128" spans="1:9">
      <c r="A128" s="8">
        <v>43619</v>
      </c>
      <c r="B128" s="8">
        <v>43619</v>
      </c>
      <c r="C128" s="9" t="s">
        <v>9</v>
      </c>
      <c r="D128" s="10" t="s">
        <v>240</v>
      </c>
      <c r="E128" s="11" t="s">
        <v>241</v>
      </c>
      <c r="F128" s="12" t="s">
        <v>51</v>
      </c>
      <c r="G128" s="13">
        <v>480.34</v>
      </c>
      <c r="H128" s="12">
        <v>0</v>
      </c>
      <c r="I128" s="13">
        <f t="shared" si="2"/>
        <v>0</v>
      </c>
    </row>
    <row r="129" spans="1:9">
      <c r="A129" s="8">
        <v>43619</v>
      </c>
      <c r="B129" s="8">
        <v>43619</v>
      </c>
      <c r="C129" s="9" t="s">
        <v>9</v>
      </c>
      <c r="D129" s="10" t="s">
        <v>242</v>
      </c>
      <c r="E129" s="11" t="s">
        <v>243</v>
      </c>
      <c r="F129" s="12" t="s">
        <v>51</v>
      </c>
      <c r="G129" s="13">
        <v>235</v>
      </c>
      <c r="H129" s="12">
        <v>0</v>
      </c>
      <c r="I129" s="13">
        <f t="shared" si="2"/>
        <v>0</v>
      </c>
    </row>
    <row r="130" spans="1:9">
      <c r="A130" s="8">
        <v>45394</v>
      </c>
      <c r="B130" s="8">
        <v>45418</v>
      </c>
      <c r="C130" s="9" t="s">
        <v>9</v>
      </c>
      <c r="D130" s="10" t="s">
        <v>244</v>
      </c>
      <c r="E130" s="11" t="s">
        <v>245</v>
      </c>
      <c r="F130" s="12" t="s">
        <v>51</v>
      </c>
      <c r="G130" s="13">
        <v>135</v>
      </c>
      <c r="H130" s="12">
        <v>0</v>
      </c>
      <c r="I130" s="13">
        <f t="shared" si="2"/>
        <v>0</v>
      </c>
    </row>
    <row r="131" spans="1:9" ht="15.75" thickBot="1">
      <c r="A131" s="19"/>
      <c r="B131" s="19"/>
      <c r="C131" s="20"/>
      <c r="D131" s="19"/>
      <c r="E131" s="21"/>
      <c r="F131" s="19"/>
      <c r="G131" s="19"/>
      <c r="H131" s="21"/>
      <c r="I131" s="22">
        <f>SUM(I13:I130)</f>
        <v>457262.00999999995</v>
      </c>
    </row>
    <row r="132" spans="1:9" ht="15.75" thickTop="1">
      <c r="C132" s="1"/>
      <c r="E132" s="27"/>
      <c r="H132" s="27"/>
      <c r="I132" s="23"/>
    </row>
    <row r="133" spans="1:9" ht="18.75">
      <c r="A133" s="33" t="s">
        <v>304</v>
      </c>
      <c r="B133" s="33"/>
      <c r="C133" s="33"/>
      <c r="D133" s="33"/>
      <c r="E133" s="33"/>
      <c r="F133" s="33"/>
      <c r="G133" s="33"/>
      <c r="H133" s="33"/>
      <c r="I133" s="33"/>
    </row>
    <row r="134" spans="1:9">
      <c r="A134" s="35" t="s">
        <v>305</v>
      </c>
      <c r="B134" s="35"/>
      <c r="C134" s="35"/>
      <c r="D134" s="35"/>
      <c r="E134" s="35"/>
      <c r="F134" s="35"/>
      <c r="G134" s="35"/>
      <c r="H134" s="35"/>
      <c r="I134" s="35"/>
    </row>
    <row r="135" spans="1:9">
      <c r="A135" s="28" t="s">
        <v>306</v>
      </c>
      <c r="B135" s="29"/>
      <c r="C135" s="30"/>
      <c r="D135" s="29"/>
      <c r="E135" s="29"/>
      <c r="F135" s="29"/>
      <c r="G135" s="29"/>
      <c r="H135" s="29"/>
      <c r="I135" s="29"/>
    </row>
  </sheetData>
  <mergeCells count="3">
    <mergeCell ref="A11:I11"/>
    <mergeCell ref="A133:I133"/>
    <mergeCell ref="A134:I134"/>
  </mergeCells>
  <pageMargins left="0.7" right="0.7" top="0.75" bottom="0.75" header="0.3" footer="0.3"/>
  <pageSetup orientation="portrait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amorel</dc:creator>
  <cp:lastModifiedBy>Almacen</cp:lastModifiedBy>
  <cp:lastPrinted>2025-07-14T19:22:01Z</cp:lastPrinted>
  <dcterms:created xsi:type="dcterms:W3CDTF">2019-08-14T12:51:00Z</dcterms:created>
  <dcterms:modified xsi:type="dcterms:W3CDTF">2025-09-15T04:35:55Z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39A054A4987643CCA265663AABF7662A</vt:lpwstr>
  </property>
  <property fmtid="{D5CDD505-2E9C-101B-9397-08002B2CF9AE}" pid="3" name="KSOProductBuildVer">
    <vt:lpwstr>1033-11.2.0.11537</vt:lpwstr>
  </property>
</Properties>
</file>