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arias\Desktop\2026\Transparencia 2026\"/>
    </mc:Choice>
  </mc:AlternateContent>
  <bookViews>
    <workbookView xWindow="0" yWindow="0" windowWidth="28800" windowHeight="12315"/>
  </bookViews>
  <sheets>
    <sheet name="Hoja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 l="1"/>
  <c r="I29" i="1"/>
  <c r="I25" i="1" l="1"/>
</calcChain>
</file>

<file path=xl/sharedStrings.xml><?xml version="1.0" encoding="utf-8"?>
<sst xmlns="http://schemas.openxmlformats.org/spreadsheetml/2006/main" count="81" uniqueCount="81">
  <si>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</si>
  <si>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</si>
  <si>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</si>
  <si>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</si>
  <si>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</si>
  <si>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</si>
  <si>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</si>
  <si>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</si>
  <si>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</si>
  <si>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</si>
  <si>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</si>
  <si>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</si>
  <si>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</si>
  <si>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</si>
  <si>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</si>
  <si>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</si>
  <si>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</si>
  <si>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</si>
  <si>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</si>
  <si>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</si>
  <si>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</si>
  <si>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</si>
  <si>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</si>
  <si>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</si>
  <si>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</si>
  <si>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</si>
  <si>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</si>
  <si>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</si>
  <si>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</si>
  <si>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</si>
  <si>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</si>
  <si>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</si>
  <si>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</si>
  <si>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</si>
  <si>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</si>
  <si>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</si>
  <si>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</si>
  <si>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</si>
  <si>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</si>
  <si>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</si>
  <si>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</si>
  <si>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</si>
  <si>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</si>
  <si>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</si>
  <si>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</si>
  <si>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</si>
  <si>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</si>
  <si>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</si>
  <si>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</si>
  <si>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</si>
  <si>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0203. Ministerio de Defensa</t>
  </si>
  <si>
    <t>01.Ministerio de Defensa</t>
  </si>
  <si>
    <t xml:space="preserve">0010. Escuela de Graduados de Altos Estudios Estrategicos (EGAEE). </t>
  </si>
  <si>
    <t>Ser una institución de Educación Superior modelo de excelencia en el desarrollo de las capacidades para la Seguridad y Defensa Nacional.</t>
  </si>
  <si>
    <t xml:space="preserve">Desarrollar programas de postgrado, educación continua y extensión en temas relacionados con la seguridad nacional, a los fines de profesionalizar líderes en el nivel estratégico de la defensa, administración pública y sector privado, para que de manera integral trabajen en la búsqueda de soluciones frente a las amenazas que puedan afectar el desarrollo nacional, contribuyendo con el fomento y difusión de una cultura de defensa. </t>
  </si>
  <si>
    <t>Gestión Institucional, Apoyo Administrativo y Desarrollo Proyectivo</t>
  </si>
  <si>
    <t>Fortalecer el sistema de educación, doctrina y entrenamiento militar de las Fuerzas Armadas</t>
  </si>
  <si>
    <t>OE04</t>
  </si>
  <si>
    <t>R62</t>
  </si>
  <si>
    <t>Militares y personal de la clase civil.</t>
  </si>
  <si>
    <t>Civiles y militares reciben capacitación en seguridad y defensa nacional y geopolítica</t>
  </si>
  <si>
    <t>Estudiantes activos</t>
  </si>
  <si>
    <t>6054. Civiles y Militares reciben capacitacion en seguridad y defensa nacional y geopolitica.</t>
  </si>
  <si>
    <t>Subdirector de Contabilidad</t>
  </si>
  <si>
    <t>Lineamientos para la Ejecución Presupuestaria 2023 del Gobierno General Nacional</t>
  </si>
  <si>
    <t xml:space="preserve"> Programación Trimestral</t>
  </si>
  <si>
    <t>Ejecución Trimestral</t>
  </si>
  <si>
    <t xml:space="preserve">Aumentar el numero de participante en capacitacion de formacion tenica y profesional. </t>
  </si>
  <si>
    <t>Enc. de Presupuesto</t>
  </si>
  <si>
    <t>Informe de Evaluación Trimestral de las Metas Físicas-Financieras, enero-marzo 2026.</t>
  </si>
  <si>
    <t>DEIBY J. ARIAS CASTILLO</t>
  </si>
  <si>
    <t>1er. Tte. ERD.</t>
  </si>
  <si>
    <t>Francisco Ant. Reynoso Rojas</t>
  </si>
  <si>
    <t>Mayor Contador, ERD.</t>
  </si>
  <si>
    <t>Capacitar militares y civiles  en materia de seguridad y defensa nacional mediante los programas de postgrado, Extensión y Educación Continua.</t>
  </si>
  <si>
    <t>En el primer trimestre del año 2026, se presenta un desvio de 17.88% en la meta financiera, debido a que por recursos limitados se determinó reservar los fondos de gastos no recurrentes de este periodo, para cubrir necesidades ralaciondas a los viajes de los programas academicos a la zona Norte de la frontera Dominico-Haitiana y a España los cuales tienen lugar en el segundo trimestre.</t>
  </si>
  <si>
    <t xml:space="preserve">En el primer trimestre del año 2026, se logró un total de 163 estudiantes activos en los diferentes programas, lo cual representa un alcance de 98.79 de la meta fisica propuesta para este periodo, capacitando en Defensa y Seguridad Nacional, Geopolitica, Comunicación Estrategica, Lingúistica, Dinamica de Grupo e investigacion Estrategica. </t>
  </si>
  <si>
    <t xml:space="preserve">Verificar con anticipación la programacion de las metas y su avance para realizar los ajustes, y reprogramar con tiempo cuando fuere necesario. </t>
  </si>
  <si>
    <t>Dotar a los discentes de las competencias, conocimientos y habilidades necesarias para permitir un desempeño profesional, académico o científico en los ámbitos de la seguridad y defensa. Capacitar en lo investigativo y analítico, en la investigación y el análisis, a los miembros de las Fuerzas Armadas, así como a la sociedad en general, en los aspectos relacionados con el estudio de la Geopolítica y su influencia en los entornos político, económico, social, antropológico, geográfico, histórico y estratégico, que envuelven el panorama nacional e internacional.</t>
  </si>
  <si>
    <t>13. Educacion y Capacitacion Militar.</t>
  </si>
  <si>
    <t>Capacitar militares y civiles, mediante el programa de maestria en seguridad y defensa nacional, la especialidad en geopolítica, diplomados, cursos, talleres, conferencias y observatorios en materia de seguridad y defensa nacional.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</si>
</sst>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i/>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0" fontId="16" fillId="0" borderId="34" xfId="0" applyFont="1" applyBorder="1" applyAlignment="1" applyProtection="1">
      <alignment vertical="top" wrapText="1"/>
      <protection locked="0"/>
    </xf>
    <xf numFmtId="165" fontId="16" fillId="0" borderId="34" xfId="0" applyNumberFormat="1" applyFont="1" applyBorder="1" applyAlignment="1" applyProtection="1">
      <alignment horizontal="center" vertical="center" wrapText="1" readingOrder="1"/>
      <protection locked="0"/>
    </xf>
    <xf numFmtId="166" fontId="16" fillId="0" borderId="34" xfId="0" applyNumberFormat="1" applyFont="1" applyBorder="1" applyAlignment="1" applyProtection="1">
      <alignment horizontal="center" vertical="center" wrapText="1" readingOrder="1"/>
      <protection locked="0"/>
    </xf>
    <xf numFmtId="165" fontId="16"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11" fillId="0" borderId="0" xfId="0" applyFont="1" applyAlignment="1" applyProtection="1">
      <protection locked="0"/>
    </xf>
    <xf numFmtId="0" fontId="13" fillId="0" borderId="0" xfId="0" applyFont="1" applyAlignment="1" applyProtection="1">
      <alignment horizontal="center"/>
      <protection locked="0"/>
    </xf>
    <xf numFmtId="0" fontId="11" fillId="0" borderId="0" xfId="0" applyFont="1" applyAlignment="1" applyProtection="1">
      <alignment horizontal="center"/>
      <protection locked="0"/>
    </xf>
    <xf numFmtId="0" fontId="10" fillId="6" borderId="22" xfId="0" applyFont="1" applyFill="1" applyBorder="1" applyAlignment="1">
      <alignmen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5"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3" fillId="0" borderId="0" xfId="0" applyFont="1" applyAlignment="1" applyProtection="1">
      <alignment horizontal="left" vertical="center" wrapText="1"/>
      <protection locked="0"/>
    </xf>
    <xf numFmtId="0" fontId="23" fillId="0" borderId="18" xfId="0" applyFont="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tables/table1.xml><?xml version="1.0" encoding="utf-8"?>
<table xmlns="http://schemas.openxmlformats.org/spreadsheetml/2006/main" id="1" name="Tabla1" displayName="Tabla1" ref="A28:J30" totalsRowShown="0" headerRowDxfId="14" dataDxfId="12" headerRowBorderDxfId="13" tableBorderDxfId="11" totalsRowBorderDxfId="10">
  <autoFilter ref="A28:J3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Tabla1[[#This Row],[Física 
(E)]]/Tabla1[[#This Row],[Física
(C)]]</calculatedColumnFormula>
    </tableColumn>
    <tableColumn id="8" name="Financiero _x000a_(%) _x000a_H=F/D" dataDxfId="0">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tabSelected="1" view="pageBreakPreview" topLeftCell="A25" zoomScaleNormal="100" zoomScaleSheetLayoutView="100" workbookViewId="0">
      <selection activeCell="M39" sqref="M39"/>
    </sheetView>
  </sheetViews>
  <sheetFormatPr baseColWidth="10" defaultRowHeight="15" x14ac:dyDescent="0.25"/>
  <cols>
    <col min="1" max="1" width="23" style="8" customWidth="1"/>
    <col min="2" max="10" width="12.7109375" style="8" customWidth="1"/>
    <col min="11" max="11" width="11.42578125" style="8"/>
  </cols>
  <sheetData>
    <row r="1" spans="1:11" ht="21.75" thickBot="1" x14ac:dyDescent="0.3">
      <c r="A1" s="27"/>
      <c r="B1" s="45" t="s">
        <v>69</v>
      </c>
      <c r="C1" s="46"/>
      <c r="D1" s="46"/>
      <c r="E1" s="46"/>
      <c r="F1" s="46"/>
      <c r="G1" s="46"/>
      <c r="H1" s="46"/>
      <c r="I1" s="46"/>
      <c r="J1" s="47"/>
      <c r="K1" s="1"/>
    </row>
    <row r="2" spans="1:11" ht="21.75" thickBot="1" x14ac:dyDescent="0.3">
      <c r="A2" s="28"/>
      <c r="B2" s="48" t="s">
        <v>0</v>
      </c>
      <c r="C2" s="49"/>
      <c r="D2" s="48" t="s">
        <v>1</v>
      </c>
      <c r="E2" s="50"/>
      <c r="F2" s="50"/>
      <c r="G2" s="49"/>
      <c r="H2" s="51"/>
      <c r="I2" s="2" t="s">
        <v>2</v>
      </c>
      <c r="J2" s="3" t="s">
        <v>3</v>
      </c>
      <c r="K2" s="1"/>
    </row>
    <row r="3" spans="1:11" ht="21.75" thickBot="1" x14ac:dyDescent="0.3">
      <c r="A3" s="29"/>
      <c r="B3" s="52" t="s">
        <v>4</v>
      </c>
      <c r="C3" s="53"/>
      <c r="D3" s="52" t="s">
        <v>64</v>
      </c>
      <c r="E3" s="53"/>
      <c r="F3" s="53"/>
      <c r="G3" s="53"/>
      <c r="H3" s="54"/>
      <c r="I3" s="4" t="s">
        <v>5</v>
      </c>
      <c r="J3" s="5">
        <v>0</v>
      </c>
      <c r="K3" s="1"/>
    </row>
    <row r="4" spans="1:11" x14ac:dyDescent="0.25">
      <c r="A4" s="55"/>
      <c r="B4" s="56"/>
      <c r="C4" s="56"/>
      <c r="D4" s="57"/>
      <c r="E4" s="57"/>
      <c r="F4" s="57"/>
      <c r="G4" s="57"/>
      <c r="H4" s="57"/>
      <c r="I4" s="56"/>
      <c r="J4" s="58"/>
      <c r="K4" s="1"/>
    </row>
    <row r="5" spans="1:11" ht="3" customHeight="1" x14ac:dyDescent="0.25">
      <c r="A5" s="36"/>
      <c r="B5" s="37"/>
      <c r="C5" s="37"/>
      <c r="D5" s="37"/>
      <c r="E5" s="37"/>
      <c r="F5" s="37"/>
      <c r="G5" s="37"/>
      <c r="H5" s="37"/>
      <c r="I5" s="37"/>
      <c r="J5" s="38"/>
      <c r="K5" s="1"/>
    </row>
    <row r="6" spans="1:11" ht="15.75" x14ac:dyDescent="0.25">
      <c r="A6" s="39" t="s">
        <v>6</v>
      </c>
      <c r="B6" s="40"/>
      <c r="C6" s="40"/>
      <c r="D6" s="40"/>
      <c r="E6" s="40"/>
      <c r="F6" s="40"/>
      <c r="G6" s="40"/>
      <c r="H6" s="40"/>
      <c r="I6" s="40"/>
      <c r="J6" s="41"/>
      <c r="K6" s="1"/>
    </row>
    <row r="7" spans="1:11" ht="15.75" x14ac:dyDescent="0.25">
      <c r="A7" s="42" t="s">
        <v>7</v>
      </c>
      <c r="B7" s="43"/>
      <c r="C7" s="43"/>
      <c r="D7" s="43"/>
      <c r="E7" s="43"/>
      <c r="F7" s="43"/>
      <c r="G7" s="43"/>
      <c r="H7" s="43"/>
      <c r="I7" s="43"/>
      <c r="J7" s="44"/>
      <c r="K7" s="1"/>
    </row>
    <row r="8" spans="1:11" x14ac:dyDescent="0.25">
      <c r="A8" s="6" t="s">
        <v>8</v>
      </c>
      <c r="B8" s="59" t="s">
        <v>50</v>
      </c>
      <c r="C8" s="60"/>
      <c r="D8" s="60"/>
      <c r="E8" s="60"/>
      <c r="F8" s="60"/>
      <c r="G8" s="60"/>
      <c r="H8" s="60"/>
      <c r="I8" s="60"/>
      <c r="J8" s="61"/>
      <c r="K8" s="1"/>
    </row>
    <row r="9" spans="1:11" ht="15" customHeight="1" x14ac:dyDescent="0.25">
      <c r="A9" s="30" t="s">
        <v>38</v>
      </c>
      <c r="B9" s="59" t="s">
        <v>51</v>
      </c>
      <c r="C9" s="60"/>
      <c r="D9" s="60"/>
      <c r="E9" s="60"/>
      <c r="F9" s="60"/>
      <c r="G9" s="60"/>
      <c r="H9" s="60"/>
      <c r="I9" s="60"/>
      <c r="J9" s="61"/>
      <c r="K9" s="1"/>
    </row>
    <row r="10" spans="1:11" x14ac:dyDescent="0.25">
      <c r="A10" s="30" t="s">
        <v>39</v>
      </c>
      <c r="B10" s="59" t="s">
        <v>52</v>
      </c>
      <c r="C10" s="60"/>
      <c r="D10" s="60"/>
      <c r="E10" s="60"/>
      <c r="F10" s="60"/>
      <c r="G10" s="60"/>
      <c r="H10" s="60"/>
      <c r="I10" s="60"/>
      <c r="J10" s="61"/>
      <c r="K10" s="1"/>
    </row>
    <row r="11" spans="1:11" ht="57.75" customHeight="1" x14ac:dyDescent="0.25">
      <c r="A11" s="6" t="s">
        <v>9</v>
      </c>
      <c r="B11" s="62" t="s">
        <v>54</v>
      </c>
      <c r="C11" s="62"/>
      <c r="D11" s="62"/>
      <c r="E11" s="62"/>
      <c r="F11" s="62"/>
      <c r="G11" s="62"/>
      <c r="H11" s="62"/>
      <c r="I11" s="62"/>
      <c r="J11" s="63"/>
    </row>
    <row r="12" spans="1:11" ht="33" customHeight="1" x14ac:dyDescent="0.25">
      <c r="A12" s="6" t="s">
        <v>10</v>
      </c>
      <c r="B12" s="62" t="s">
        <v>53</v>
      </c>
      <c r="C12" s="62"/>
      <c r="D12" s="62"/>
      <c r="E12" s="62"/>
      <c r="F12" s="62"/>
      <c r="G12" s="62"/>
      <c r="H12" s="62"/>
      <c r="I12" s="62"/>
      <c r="J12" s="63"/>
    </row>
    <row r="13" spans="1:11" ht="15.75" x14ac:dyDescent="0.25">
      <c r="A13" s="39" t="s">
        <v>11</v>
      </c>
      <c r="B13" s="40"/>
      <c r="C13" s="40"/>
      <c r="D13" s="40"/>
      <c r="E13" s="40"/>
      <c r="F13" s="40"/>
      <c r="G13" s="40"/>
      <c r="H13" s="40"/>
      <c r="I13" s="40"/>
      <c r="J13" s="41"/>
    </row>
    <row r="14" spans="1:11" ht="27.75" customHeight="1" x14ac:dyDescent="0.25">
      <c r="A14" s="6" t="s">
        <v>12</v>
      </c>
      <c r="B14" s="31">
        <v>5</v>
      </c>
      <c r="C14" s="35" t="s">
        <v>55</v>
      </c>
      <c r="D14" s="35"/>
      <c r="E14" s="35"/>
      <c r="F14" s="35"/>
      <c r="G14" s="35"/>
      <c r="H14" s="35"/>
      <c r="I14" s="35"/>
      <c r="J14" s="35"/>
    </row>
    <row r="15" spans="1:11" ht="26.25" customHeight="1" x14ac:dyDescent="0.25">
      <c r="A15" s="6" t="s">
        <v>13</v>
      </c>
      <c r="B15" s="9" t="s">
        <v>57</v>
      </c>
      <c r="C15" s="35" t="s">
        <v>56</v>
      </c>
      <c r="D15" s="35"/>
      <c r="E15" s="35"/>
      <c r="F15" s="35"/>
      <c r="G15" s="35"/>
      <c r="H15" s="35"/>
      <c r="I15" s="35"/>
      <c r="J15" s="35"/>
    </row>
    <row r="16" spans="1:11" ht="30" customHeight="1" x14ac:dyDescent="0.25">
      <c r="A16" s="6" t="s">
        <v>14</v>
      </c>
      <c r="B16" s="9" t="s">
        <v>58</v>
      </c>
      <c r="C16" s="35" t="s">
        <v>74</v>
      </c>
      <c r="D16" s="35"/>
      <c r="E16" s="35"/>
      <c r="F16" s="35"/>
      <c r="G16" s="35"/>
      <c r="H16" s="35"/>
      <c r="I16" s="35"/>
      <c r="J16" s="35"/>
    </row>
    <row r="17" spans="1:11" ht="15.75" x14ac:dyDescent="0.25">
      <c r="A17" s="39" t="s">
        <v>15</v>
      </c>
      <c r="B17" s="40"/>
      <c r="C17" s="40"/>
      <c r="D17" s="40"/>
      <c r="E17" s="40"/>
      <c r="F17" s="40"/>
      <c r="G17" s="40"/>
      <c r="H17" s="40"/>
      <c r="I17" s="40"/>
      <c r="J17" s="41"/>
    </row>
    <row r="18" spans="1:11" ht="29.25" customHeight="1" x14ac:dyDescent="0.25">
      <c r="A18" s="6" t="s">
        <v>16</v>
      </c>
      <c r="B18" s="62" t="s">
        <v>79</v>
      </c>
      <c r="C18" s="62"/>
      <c r="D18" s="62"/>
      <c r="E18" s="62"/>
      <c r="F18" s="62"/>
      <c r="G18" s="62"/>
      <c r="H18" s="62"/>
      <c r="I18" s="62"/>
      <c r="J18" s="63"/>
    </row>
    <row r="19" spans="1:11" ht="71.25" customHeight="1" x14ac:dyDescent="0.25">
      <c r="A19" s="10" t="s">
        <v>17</v>
      </c>
      <c r="B19" s="62" t="s">
        <v>78</v>
      </c>
      <c r="C19" s="62"/>
      <c r="D19" s="62"/>
      <c r="E19" s="62"/>
      <c r="F19" s="62"/>
      <c r="G19" s="62"/>
      <c r="H19" s="62"/>
      <c r="I19" s="62"/>
      <c r="J19" s="63"/>
    </row>
    <row r="20" spans="1:11" ht="34.5" customHeight="1" x14ac:dyDescent="0.25">
      <c r="A20" s="10" t="s">
        <v>18</v>
      </c>
      <c r="B20" s="62" t="s">
        <v>59</v>
      </c>
      <c r="C20" s="62"/>
      <c r="D20" s="62"/>
      <c r="E20" s="62"/>
      <c r="F20" s="62"/>
      <c r="G20" s="62"/>
      <c r="H20" s="62"/>
      <c r="I20" s="62"/>
      <c r="J20" s="63"/>
    </row>
    <row r="21" spans="1:11" ht="35.25" customHeight="1" x14ac:dyDescent="0.25">
      <c r="A21" s="10" t="s">
        <v>40</v>
      </c>
      <c r="B21" s="62" t="s">
        <v>67</v>
      </c>
      <c r="C21" s="62"/>
      <c r="D21" s="62"/>
      <c r="E21" s="62"/>
      <c r="F21" s="62"/>
      <c r="G21" s="62"/>
      <c r="H21" s="62"/>
      <c r="I21" s="62"/>
      <c r="J21" s="63"/>
      <c r="K21" s="1"/>
    </row>
    <row r="22" spans="1:11" ht="15.75" x14ac:dyDescent="0.25">
      <c r="A22" s="39" t="s">
        <v>19</v>
      </c>
      <c r="B22" s="40"/>
      <c r="C22" s="40"/>
      <c r="D22" s="40"/>
      <c r="E22" s="40"/>
      <c r="F22" s="40"/>
      <c r="G22" s="40"/>
      <c r="H22" s="40"/>
      <c r="I22" s="40"/>
      <c r="J22" s="41"/>
    </row>
    <row r="23" spans="1:11" ht="15.75" x14ac:dyDescent="0.25">
      <c r="A23" s="42" t="s">
        <v>20</v>
      </c>
      <c r="B23" s="43"/>
      <c r="C23" s="43"/>
      <c r="D23" s="43"/>
      <c r="E23" s="43"/>
      <c r="F23" s="43"/>
      <c r="G23" s="43"/>
      <c r="H23" s="43"/>
      <c r="I23" s="43"/>
      <c r="J23" s="44"/>
      <c r="K23" s="1"/>
    </row>
    <row r="24" spans="1:11" ht="15" customHeight="1" x14ac:dyDescent="0.25">
      <c r="A24" s="64" t="s">
        <v>21</v>
      </c>
      <c r="B24" s="65"/>
      <c r="C24" s="66" t="s">
        <v>22</v>
      </c>
      <c r="D24" s="68"/>
      <c r="E24" s="68"/>
      <c r="F24" s="68" t="s">
        <v>23</v>
      </c>
      <c r="G24" s="68"/>
      <c r="H24" s="65"/>
      <c r="I24" s="66" t="s">
        <v>24</v>
      </c>
      <c r="J24" s="67"/>
    </row>
    <row r="25" spans="1:11" x14ac:dyDescent="0.25">
      <c r="A25" s="84">
        <v>48660506</v>
      </c>
      <c r="B25" s="85"/>
      <c r="C25" s="72">
        <v>48660506</v>
      </c>
      <c r="D25" s="73"/>
      <c r="E25" s="74"/>
      <c r="F25" s="72">
        <v>8211061.9199999999</v>
      </c>
      <c r="G25" s="73"/>
      <c r="H25" s="74"/>
      <c r="I25" s="86">
        <f>F25/C25</f>
        <v>0.16874181127504098</v>
      </c>
      <c r="J25" s="87"/>
    </row>
    <row r="26" spans="1:11" ht="15.75" x14ac:dyDescent="0.25">
      <c r="A26" s="42" t="s">
        <v>25</v>
      </c>
      <c r="B26" s="43"/>
      <c r="C26" s="43"/>
      <c r="D26" s="43"/>
      <c r="E26" s="43"/>
      <c r="F26" s="43"/>
      <c r="G26" s="43"/>
      <c r="H26" s="43"/>
      <c r="I26" s="43"/>
      <c r="J26" s="44"/>
      <c r="K26" s="1"/>
    </row>
    <row r="27" spans="1:11" x14ac:dyDescent="0.25">
      <c r="A27" s="7"/>
      <c r="B27"/>
      <c r="C27" s="69" t="s">
        <v>26</v>
      </c>
      <c r="D27" s="70"/>
      <c r="E27" s="69" t="s">
        <v>65</v>
      </c>
      <c r="F27" s="70"/>
      <c r="G27" s="69" t="s">
        <v>66</v>
      </c>
      <c r="H27" s="69"/>
      <c r="I27" s="69" t="s">
        <v>27</v>
      </c>
      <c r="J27" s="71"/>
    </row>
    <row r="28" spans="1:11" ht="38.25" x14ac:dyDescent="0.25">
      <c r="A28" s="11" t="s">
        <v>28</v>
      </c>
      <c r="B28" s="12" t="s">
        <v>29</v>
      </c>
      <c r="C28" s="12" t="s">
        <v>41</v>
      </c>
      <c r="D28" s="12" t="s">
        <v>42</v>
      </c>
      <c r="E28" s="12" t="s">
        <v>44</v>
      </c>
      <c r="F28" s="12" t="s">
        <v>45</v>
      </c>
      <c r="G28" s="12" t="s">
        <v>46</v>
      </c>
      <c r="H28" s="12" t="s">
        <v>47</v>
      </c>
      <c r="I28" s="12" t="s">
        <v>48</v>
      </c>
      <c r="J28" s="13" t="s">
        <v>49</v>
      </c>
    </row>
    <row r="29" spans="1:11" ht="48" x14ac:dyDescent="0.25">
      <c r="A29" s="14" t="s">
        <v>60</v>
      </c>
      <c r="B29" s="15" t="s">
        <v>61</v>
      </c>
      <c r="C29" s="16">
        <v>820</v>
      </c>
      <c r="D29" s="17">
        <v>48660506</v>
      </c>
      <c r="E29" s="16">
        <v>165</v>
      </c>
      <c r="F29" s="17">
        <v>10000000</v>
      </c>
      <c r="G29" s="18">
        <v>163</v>
      </c>
      <c r="H29" s="17">
        <v>8211061.9199999999</v>
      </c>
      <c r="I29" s="19">
        <f>Tabla1[[#This Row],[Física 
(E)]]/Tabla1[[#This Row],[Física
(C)]]</f>
        <v>0.98787878787878791</v>
      </c>
      <c r="J29" s="20">
        <f>Tabla1[[#This Row],[Financiera 
 (F)]]/Tabla1[[#This Row],[Financiera
(D)]]</f>
        <v>0.82110619200000001</v>
      </c>
    </row>
    <row r="30" spans="1:11" x14ac:dyDescent="0.25">
      <c r="A30" s="21"/>
      <c r="B30" s="22"/>
      <c r="C30" s="23"/>
      <c r="D30" s="24"/>
      <c r="E30" s="24"/>
      <c r="F30" s="24"/>
      <c r="G30" s="25"/>
      <c r="H30" s="24"/>
      <c r="I30" s="19"/>
      <c r="J30" s="20"/>
    </row>
    <row r="31" spans="1:11" ht="15.75" x14ac:dyDescent="0.25">
      <c r="A31" s="39" t="s">
        <v>30</v>
      </c>
      <c r="B31" s="40"/>
      <c r="C31" s="40"/>
      <c r="D31" s="40"/>
      <c r="E31" s="40"/>
      <c r="F31" s="40"/>
      <c r="G31" s="40"/>
      <c r="H31" s="40"/>
      <c r="I31" s="40"/>
      <c r="J31" s="41"/>
    </row>
    <row r="32" spans="1:11" ht="15.75" x14ac:dyDescent="0.25">
      <c r="A32" s="42" t="s">
        <v>31</v>
      </c>
      <c r="B32" s="43"/>
      <c r="C32" s="43"/>
      <c r="D32" s="43"/>
      <c r="E32" s="43"/>
      <c r="F32" s="43"/>
      <c r="G32" s="43"/>
      <c r="H32" s="43"/>
      <c r="I32" s="43"/>
      <c r="J32" s="44"/>
      <c r="K32" s="1"/>
    </row>
    <row r="33" spans="1:11" x14ac:dyDescent="0.25">
      <c r="A33" s="26" t="s">
        <v>32</v>
      </c>
      <c r="B33" s="62" t="s">
        <v>62</v>
      </c>
      <c r="C33" s="62"/>
      <c r="D33" s="62"/>
      <c r="E33" s="62"/>
      <c r="F33" s="62"/>
      <c r="G33" s="62"/>
      <c r="H33" s="62"/>
      <c r="I33" s="62"/>
      <c r="J33" s="63"/>
    </row>
    <row r="34" spans="1:11" ht="35.25" customHeight="1" x14ac:dyDescent="0.25">
      <c r="A34" s="26" t="s">
        <v>33</v>
      </c>
      <c r="B34" s="62" t="s">
        <v>80</v>
      </c>
      <c r="C34" s="62"/>
      <c r="D34" s="62"/>
      <c r="E34" s="62"/>
      <c r="F34" s="62"/>
      <c r="G34" s="62"/>
      <c r="H34" s="62"/>
      <c r="I34" s="62"/>
      <c r="J34" s="63"/>
    </row>
    <row r="35" spans="1:11" ht="62.25" customHeight="1" x14ac:dyDescent="0.25">
      <c r="A35" s="26" t="s">
        <v>34</v>
      </c>
      <c r="B35" s="82" t="s">
        <v>76</v>
      </c>
      <c r="C35" s="82"/>
      <c r="D35" s="82"/>
      <c r="E35" s="82"/>
      <c r="F35" s="82"/>
      <c r="G35" s="82"/>
      <c r="H35" s="82"/>
      <c r="I35" s="82"/>
      <c r="J35" s="83"/>
    </row>
    <row r="36" spans="1:11" ht="65.25" customHeight="1" x14ac:dyDescent="0.25">
      <c r="A36" s="26" t="s">
        <v>35</v>
      </c>
      <c r="B36" s="82" t="s">
        <v>75</v>
      </c>
      <c r="C36" s="82"/>
      <c r="D36" s="82"/>
      <c r="E36" s="82"/>
      <c r="F36" s="82"/>
      <c r="G36" s="82"/>
      <c r="H36" s="82"/>
      <c r="I36" s="82"/>
      <c r="J36" s="83"/>
    </row>
    <row r="37" spans="1:11" ht="15.75" x14ac:dyDescent="0.25">
      <c r="A37" s="39" t="s">
        <v>36</v>
      </c>
      <c r="B37" s="40"/>
      <c r="C37" s="40"/>
      <c r="D37" s="40"/>
      <c r="E37" s="40"/>
      <c r="F37" s="40"/>
      <c r="G37" s="40"/>
      <c r="H37" s="40"/>
      <c r="I37" s="40"/>
      <c r="J37" s="41"/>
    </row>
    <row r="38" spans="1:11" ht="15.75" x14ac:dyDescent="0.25">
      <c r="A38" s="75" t="s">
        <v>37</v>
      </c>
      <c r="B38" s="76"/>
      <c r="C38" s="76"/>
      <c r="D38" s="76"/>
      <c r="E38" s="76"/>
      <c r="F38" s="76"/>
      <c r="G38" s="76"/>
      <c r="H38" s="76"/>
      <c r="I38" s="76"/>
      <c r="J38" s="77"/>
      <c r="K38" s="1"/>
    </row>
    <row r="39" spans="1:11" ht="27.75" customHeight="1" x14ac:dyDescent="0.25">
      <c r="A39" s="78" t="s">
        <v>77</v>
      </c>
      <c r="B39" s="79"/>
      <c r="C39" s="79"/>
      <c r="D39" s="79"/>
      <c r="E39" s="79"/>
      <c r="F39" s="79"/>
      <c r="G39" s="79"/>
      <c r="H39" s="79"/>
      <c r="I39" s="79"/>
      <c r="J39" s="80"/>
    </row>
    <row r="40" spans="1:11" ht="30.75" customHeight="1" x14ac:dyDescent="0.25">
      <c r="A40" s="81" t="s">
        <v>43</v>
      </c>
      <c r="B40" s="81"/>
      <c r="C40" s="81"/>
      <c r="D40" s="81"/>
      <c r="E40" s="81"/>
      <c r="F40" s="81"/>
      <c r="G40" s="81"/>
      <c r="H40" s="81"/>
      <c r="I40" s="81"/>
      <c r="J40" s="81"/>
    </row>
    <row r="44" spans="1:11" x14ac:dyDescent="0.25">
      <c r="A44" s="33" t="s">
        <v>70</v>
      </c>
      <c r="B44" s="33"/>
      <c r="C44" s="33"/>
      <c r="D44" s="33"/>
      <c r="F44" s="33" t="s">
        <v>72</v>
      </c>
      <c r="G44" s="33"/>
      <c r="H44" s="33"/>
      <c r="I44" s="33"/>
      <c r="J44" s="33"/>
    </row>
    <row r="45" spans="1:11" x14ac:dyDescent="0.25">
      <c r="A45" s="34" t="s">
        <v>71</v>
      </c>
      <c r="B45" s="34"/>
      <c r="C45" s="34"/>
      <c r="D45" s="34"/>
      <c r="F45" s="34" t="s">
        <v>73</v>
      </c>
      <c r="G45" s="34"/>
      <c r="H45" s="34"/>
      <c r="I45" s="34"/>
      <c r="J45" s="34"/>
    </row>
    <row r="46" spans="1:11" x14ac:dyDescent="0.25">
      <c r="A46" s="34" t="s">
        <v>68</v>
      </c>
      <c r="B46" s="34"/>
      <c r="C46" s="34"/>
      <c r="D46" s="34"/>
      <c r="E46" s="32"/>
      <c r="F46" s="34" t="s">
        <v>63</v>
      </c>
      <c r="G46" s="34"/>
      <c r="H46" s="34"/>
      <c r="I46" s="34"/>
      <c r="J46" s="34"/>
    </row>
  </sheetData>
  <mergeCells count="54">
    <mergeCell ref="A37:J37"/>
    <mergeCell ref="A38:J38"/>
    <mergeCell ref="A39:J39"/>
    <mergeCell ref="A40:J40"/>
    <mergeCell ref="B9:J9"/>
    <mergeCell ref="B10:J10"/>
    <mergeCell ref="B21:J21"/>
    <mergeCell ref="A31:J31"/>
    <mergeCell ref="A32:J32"/>
    <mergeCell ref="B33:J33"/>
    <mergeCell ref="B34:J34"/>
    <mergeCell ref="B35:J35"/>
    <mergeCell ref="B36:J36"/>
    <mergeCell ref="A25:B25"/>
    <mergeCell ref="I25:J25"/>
    <mergeCell ref="A26:J26"/>
    <mergeCell ref="C27:D27"/>
    <mergeCell ref="G27:H27"/>
    <mergeCell ref="I27:J27"/>
    <mergeCell ref="E27:F27"/>
    <mergeCell ref="C25:E25"/>
    <mergeCell ref="F25:H25"/>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A44:D44"/>
    <mergeCell ref="F44:J44"/>
    <mergeCell ref="A45:D45"/>
    <mergeCell ref="F45:J45"/>
    <mergeCell ref="A46:D46"/>
    <mergeCell ref="F46:J46"/>
  </mergeCells>
  <phoneticPr fontId="22" type="noConversion"/>
  <dataValidations count="15">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F28:F29 E30:F30"/>
    <dataValidation allowBlank="1" showInputMessage="1" showErrorMessage="1" prompt="Meta anual del indicador" sqref="C28:C30 E28:E29"/>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39"/>
    <dataValidation allowBlank="1" showInputMessage="1" showErrorMessage="1" prompt="1. Describir lo plasmado en el presupuesto_x000a_2. Describir lo alcanzado en términos financieros y de producción " sqref="B35:B36"/>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89"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Deiby Arias</cp:lastModifiedBy>
  <cp:lastPrinted>2026-04-16T12:17:49Z</cp:lastPrinted>
  <dcterms:created xsi:type="dcterms:W3CDTF">2021-03-22T15:50:10Z</dcterms:created>
  <dcterms:modified xsi:type="dcterms:W3CDTF">2026-04-16T13:40:39Z</dcterms:modified>
</cp:coreProperties>
</file>