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darias\Desktop\2022\Ejecucion Mensual y balance General\Año 2022\"/>
    </mc:Choice>
  </mc:AlternateContent>
  <bookViews>
    <workbookView xWindow="0" yWindow="0" windowWidth="20490" windowHeight="7755"/>
  </bookViews>
  <sheets>
    <sheet name="Hoja1" sheetId="1" r:id="rId1"/>
  </sheet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25" i="1" l="1"/>
  <c r="J30" i="1" l="1"/>
  <c r="I30" i="1"/>
  <c r="J29" i="1"/>
  <c r="I29" i="1"/>
</calcChain>
</file>

<file path=xl/sharedStrings.xml><?xml version="1.0" encoding="utf-8"?>
<sst xmlns="http://schemas.openxmlformats.org/spreadsheetml/2006/main" count="79" uniqueCount="79">
  <si>
    <t>Código</t>
  </si>
  <si>
    <t>Documento Relacionado</t>
  </si>
  <si>
    <t>Fecha Versión</t>
  </si>
  <si>
    <t>Versión</t>
  </si>
  <si>
    <t>DEC-FOR013</t>
  </si>
  <si>
    <t>I -Información Instituciónal</t>
  </si>
  <si>
    <t>I.I - Completar los datos requeridos sobre la institución</t>
  </si>
  <si>
    <t>Capítulo</t>
  </si>
  <si>
    <t>Misión</t>
  </si>
  <si>
    <t>Visión</t>
  </si>
  <si>
    <t>II. Contribución a la Estrategia Nacional de Desarrollo</t>
  </si>
  <si>
    <t>Eje estratégico:</t>
  </si>
  <si>
    <t>Objetivo general:</t>
  </si>
  <si>
    <t>Objetivo(s) específico(s):</t>
  </si>
  <si>
    <t>III. Información del Programa</t>
  </si>
  <si>
    <t>Nombre:</t>
  </si>
  <si>
    <t>Descripción:</t>
  </si>
  <si>
    <r>
      <t>Beneficiarios:</t>
    </r>
    <r>
      <rPr>
        <sz val="12"/>
        <color rgb="FF000000"/>
        <rFont val="Century Gothic"/>
        <family val="2"/>
      </rPr>
      <t xml:space="preserve"> </t>
    </r>
  </si>
  <si>
    <t>IV. Formulación y Ejecución Física-Financiera</t>
  </si>
  <si>
    <t>IV.I - Desempeño financiero</t>
  </si>
  <si>
    <t>Presupuesto Inicial</t>
  </si>
  <si>
    <t>Presupuesto Vigente</t>
  </si>
  <si>
    <t>Presupuesto Ejecutado</t>
  </si>
  <si>
    <t>Porcentaje de Ejecución (ejecutado/vigente)</t>
  </si>
  <si>
    <t>Avance</t>
  </si>
  <si>
    <t>Producto</t>
  </si>
  <si>
    <t>Indicador</t>
  </si>
  <si>
    <t>V. Análisis de los Logros y Desviaciones</t>
  </si>
  <si>
    <t>V.I - Información de Logros y Desviaciones por Producto</t>
  </si>
  <si>
    <t xml:space="preserve">Producto: </t>
  </si>
  <si>
    <t xml:space="preserve">Descripción del producto: </t>
  </si>
  <si>
    <t>Logros alcanzados:</t>
  </si>
  <si>
    <t>Causas y justificación del desvío:</t>
  </si>
  <si>
    <r>
      <t xml:space="preserve">VI. </t>
    </r>
    <r>
      <rPr>
        <b/>
        <sz val="11"/>
        <color theme="0"/>
        <rFont val="Century Gothic"/>
        <family val="2"/>
      </rPr>
      <t>Oportunidades de Mejora</t>
    </r>
  </si>
  <si>
    <t xml:space="preserve">VI. I - De acuerdo a los eventos presentados durante la ejecución del producto, ¿qué aspecto puede mejorarse? </t>
  </si>
  <si>
    <t>Subcapítulo</t>
  </si>
  <si>
    <t>Unidad Ejecutora</t>
  </si>
  <si>
    <t>Resultado Asociado:</t>
  </si>
  <si>
    <t>Física
(A)</t>
  </si>
  <si>
    <t>Financiera
(B)</t>
  </si>
  <si>
    <r>
      <rPr>
        <b/>
        <sz val="10"/>
        <rFont val="Calibri"/>
        <family val="2"/>
      </rPr>
      <t>Nota:</t>
    </r>
    <r>
      <rPr>
        <sz val="10"/>
        <rFont val="Calibri"/>
        <family val="2"/>
      </rPr>
      <t xml:space="preserve"> Las secciones III, IV, V y VI deben ser repetidas, la misma cantidad de programas sustantivos (codificados desde 11 al 95) que tenga la unidad ejecutora</t>
    </r>
  </si>
  <si>
    <t>Física
(C)</t>
  </si>
  <si>
    <t>Financiera
(D)</t>
  </si>
  <si>
    <t>Física 
(E)</t>
  </si>
  <si>
    <t>Financiera 
 (F)</t>
  </si>
  <si>
    <t>Física 
(%)
 G=E/C</t>
  </si>
  <si>
    <t>Financiero 
(%) 
H=F/D</t>
  </si>
  <si>
    <t xml:space="preserve"> Presupuesto Anual</t>
  </si>
  <si>
    <t>0203 Ministerio de Defensa</t>
  </si>
  <si>
    <t>01 Ministerio de Defensa</t>
  </si>
  <si>
    <t>0010 Escuela de Graduados de Altos Estudios Estrategicos (EGAEE).</t>
  </si>
  <si>
    <t>Civiles y militares reciben capacitacion en seguridad y defensa nacional y Geopolitica.</t>
  </si>
  <si>
    <t>Estudiantes activos.</t>
  </si>
  <si>
    <t>Programación Semestral</t>
  </si>
  <si>
    <t>Ejecución Semestral</t>
  </si>
  <si>
    <t xml:space="preserve">Desarrollar programas de postgrado, educación continua y extensión en temas relacionados con la seguridad nacional, a los fines de profesionalizar líderes en el nivel estratégico de la defensa, administración pública y sector privado, para que de manera integral trabajen en la búsqueda de soluciones frente a las amenazas que puedan afectar el desarrollo nacional, contribuyendo con el fomento y difusión de una cultura de defensa. </t>
  </si>
  <si>
    <t>Ser una institución de Educación Superior modelo de excelencia en el desarrollo de las capacidades para la Seguridad y Defensa Nacional.</t>
  </si>
  <si>
    <t>Gestión Institucional, Apoyo Administrativo y Desarrollo Proyectivo</t>
  </si>
  <si>
    <t>OE4</t>
  </si>
  <si>
    <t>Fortalecer el sistema de educación, doctrina y entrenamiento militar de las Fuerzas Armadas</t>
  </si>
  <si>
    <t>R62</t>
  </si>
  <si>
    <t>Capacitar militares y civiles  en materia de seguridad y defensan nacional mediante los programas de postgrado, Extensión y Educación Continua</t>
  </si>
  <si>
    <t>Dotar a los discentes de las competencias, conocimientos y habilidades necesarios para permitir un desempeño profesional, académico o científico en los ámbitos de la seguridad y defensa. Capacitar en lo investigativo y analítico, en la investigación y el análisis, a los miembros de las Fuerzas Armadas, así como a la sociedad en general, en los aspectos relacionados con el estudio de la Geopolítica y su influencia en los entornos político, económico, social, antropológico, geográfico, histórico y estratégico, que envuelven el panorama nacional e internacional.</t>
  </si>
  <si>
    <t>Militares y Civiles</t>
  </si>
  <si>
    <t>Educación y Capacitación</t>
  </si>
  <si>
    <t>Capacitar militares y civiles, mediante el programa de maestria en seguridad y defensa naciona, la especialidad en geopolítica, diplomados, cursos, talleres, conferencias y observatorios en materia de seguridad y defensa nacional.</t>
  </si>
  <si>
    <t>IV.II - Formulación y Ejecución Semestral de las Metas por Producto</t>
  </si>
  <si>
    <t>El número de graduando para el primer semestre superó la cantida programada debido a que fueron incluidos en los programas de capacitación a los militares salientes de las academias castrense del Ministerio de Defensa</t>
  </si>
  <si>
    <t>Debido a la gran demanda educativa se esta creando un diplomado en materia de seguridad nacional, ademas estamos creando un programa de doctorado, lo que ampliaria nuestra oferta academica y aumentariamos la cantidad de egresados</t>
  </si>
  <si>
    <t>R62 Capacitar militares y civiles  en materia de seguridad y defensan nacional mediante los programas de postgrado, Extensión y Educación Continua</t>
  </si>
  <si>
    <t>Cantidad de militares y civiles capacitados en materia de seguridad y defensan nacional</t>
  </si>
  <si>
    <t>Se programó una meta de 500 graduandos durante el año 2022, con un presupuesto de 35,548,457. En la programación semestral se planificó graduar 220 egresados con un presupuesto de 17,543,320.00, pero logramos graduar 431 para una representación del 86.2% del total de graduando del año en tan solo 6 meses, además con una ejecución presupuestaria de un 82.6% del 100% programado para el primer trimestre, lo que indica que durante el año 2022 se superará la meta programada</t>
  </si>
  <si>
    <t>Deiby J. Arias Castillo</t>
  </si>
  <si>
    <t>Carlos A. Alcantara Jimenez</t>
  </si>
  <si>
    <t>Segundo Teniente Contador</t>
  </si>
  <si>
    <t>Teniente de Corbeta Contador</t>
  </si>
  <si>
    <t>Encargado de Presupuesto</t>
  </si>
  <si>
    <t>Subdirector de Contabilidad</t>
  </si>
  <si>
    <t>Informe de Evaluación semestral de las Metas Físicas-Financieras, 2do. Semestre 2022.</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</si>
</sst>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0.00_);_(* \(#,##0.00\);_(* &quot;-&quot;??_);_(@_)"/>
    <numFmt numFmtId="164" formatCode="dd/mm/yyyy;@"/>
    <numFmt numFmtId="165" formatCode="[$-10409]#,##0;\-#,##0"/>
    <numFmt numFmtId="166" formatCode="[$-10409]#,##0.00;\-#,##0.00"/>
    <numFmt numFmtId="167" formatCode="[$-10409]0.00%"/>
  </numFmts>
  <fonts count="23" x14ac:knownFonts="1">
    <font>
      <sz val="11"/>
      <color theme="1"/>
      <name val="Calibri"/>
      <family val="2"/>
      <scheme val="minor"/>
    </font>
    <font>
      <sz val="11"/>
      <color theme="1"/>
      <name val="Calibri"/>
      <family val="2"/>
      <scheme val="minor"/>
    </font>
    <font>
      <b/>
      <sz val="11"/>
      <color theme="1"/>
      <name val="Calibri"/>
      <family val="2"/>
      <scheme val="minor"/>
    </font>
    <font>
      <b/>
      <sz val="16"/>
      <color rgb="FF000000"/>
      <name val="Calibri"/>
      <family val="2"/>
      <scheme val="minor"/>
    </font>
    <font>
      <b/>
      <sz val="12"/>
      <color rgb="FF000000"/>
      <name val="Calibri"/>
      <family val="2"/>
      <scheme val="minor"/>
    </font>
    <font>
      <b/>
      <sz val="9"/>
      <color rgb="FF000000"/>
      <name val="Calibri"/>
      <family val="2"/>
      <scheme val="minor"/>
    </font>
    <font>
      <sz val="9"/>
      <color rgb="FF000000"/>
      <name val="Calibri"/>
      <family val="2"/>
      <scheme val="minor"/>
    </font>
    <font>
      <b/>
      <sz val="12"/>
      <color theme="0"/>
      <name val="Calibri"/>
      <family val="2"/>
      <scheme val="minor"/>
    </font>
    <font>
      <b/>
      <sz val="12"/>
      <color theme="1"/>
      <name val="Calibri"/>
      <family val="2"/>
      <scheme val="minor"/>
    </font>
    <font>
      <b/>
      <sz val="11"/>
      <color rgb="FF000000"/>
      <name val="Calibri"/>
      <family val="2"/>
      <scheme val="minor"/>
    </font>
    <font>
      <sz val="10"/>
      <color theme="1"/>
      <name val="Calibri"/>
      <family val="2"/>
      <scheme val="minor"/>
    </font>
    <font>
      <sz val="11"/>
      <name val="Calibri"/>
      <family val="2"/>
    </font>
    <font>
      <sz val="12"/>
      <color rgb="FF000000"/>
      <name val="Century Gothic"/>
      <family val="2"/>
    </font>
    <font>
      <b/>
      <sz val="11"/>
      <name val="Calibri"/>
      <family val="2"/>
    </font>
    <font>
      <b/>
      <sz val="11"/>
      <color rgb="FF000000"/>
      <name val="Calibri"/>
      <family val="2"/>
    </font>
    <font>
      <b/>
      <sz val="10"/>
      <color rgb="FF000000"/>
      <name val="Calibri"/>
      <family val="2"/>
    </font>
    <font>
      <sz val="9"/>
      <name val="Calibri"/>
      <family val="2"/>
    </font>
    <font>
      <b/>
      <sz val="11"/>
      <color theme="0"/>
      <name val="Century Gothic"/>
      <family val="2"/>
    </font>
    <font>
      <sz val="10"/>
      <name val="Calibri"/>
      <family val="2"/>
    </font>
    <font>
      <b/>
      <sz val="10"/>
      <name val="Calibri"/>
      <family val="2"/>
    </font>
    <font>
      <i/>
      <sz val="10"/>
      <color theme="1"/>
      <name val="Calibri"/>
      <family val="2"/>
      <scheme val="minor"/>
    </font>
    <font>
      <i/>
      <sz val="11"/>
      <color theme="1"/>
      <name val="Calibri"/>
      <family val="2"/>
      <scheme val="minor"/>
    </font>
    <font>
      <sz val="8"/>
      <name val="Calibri"/>
      <family val="2"/>
      <scheme val="minor"/>
    </font>
  </fonts>
  <fills count="10">
    <fill>
      <patternFill patternType="none"/>
    </fill>
    <fill>
      <patternFill patternType="gray125"/>
    </fill>
    <fill>
      <patternFill patternType="solid">
        <fgColor rgb="FFDCE6F1"/>
        <bgColor indexed="64"/>
      </patternFill>
    </fill>
    <fill>
      <patternFill patternType="solid">
        <fgColor theme="0" tint="-0.499984740745262"/>
        <bgColor indexed="64"/>
      </patternFill>
    </fill>
    <fill>
      <patternFill patternType="solid">
        <fgColor rgb="FF002060"/>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0" tint="-0.14999847407452621"/>
        <bgColor rgb="FFF5F5F5"/>
      </patternFill>
    </fill>
    <fill>
      <patternFill patternType="solid">
        <fgColor theme="0"/>
        <bgColor indexed="64"/>
      </patternFill>
    </fill>
  </fills>
  <borders count="39">
    <border>
      <left/>
      <right/>
      <top/>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right style="medium">
        <color indexed="64"/>
      </right>
      <top/>
      <bottom style="medium">
        <color rgb="FFFFFFFF"/>
      </bottom>
      <diagonal/>
    </border>
    <border>
      <left style="medium">
        <color indexed="64"/>
      </left>
      <right style="medium">
        <color indexed="64"/>
      </right>
      <top style="medium">
        <color indexed="64"/>
      </top>
      <bottom style="medium">
        <color rgb="FFFFFFFF"/>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rgb="FFFFFFFF"/>
      </top>
      <bottom style="medium">
        <color indexed="64"/>
      </bottom>
      <diagonal/>
    </border>
    <border>
      <left style="medium">
        <color indexed="64"/>
      </left>
      <right style="medium">
        <color indexed="64"/>
      </right>
      <top style="medium">
        <color rgb="FFFFFFFF"/>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indexed="64"/>
      </right>
      <top style="thin">
        <color theme="0" tint="-0.34998626667073579"/>
      </top>
      <bottom style="thin">
        <color theme="0" tint="-0.34998626667073579"/>
      </bottom>
      <diagonal/>
    </border>
    <border>
      <left style="thin">
        <color indexed="64"/>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indexed="64"/>
      </right>
      <top style="thin">
        <color theme="0" tint="-0.34998626667073579"/>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theme="0" tint="-0.34998626667073579"/>
      </top>
      <bottom style="thin">
        <color theme="0" tint="-0.34998626667073579"/>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89">
    <xf numFmtId="0" fontId="0" fillId="0" borderId="0" xfId="0"/>
    <xf numFmtId="0" fontId="0" fillId="0" borderId="0" xfId="0" applyProtection="1">
      <protection locked="0"/>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9" fillId="0" borderId="17" xfId="0" applyFont="1" applyBorder="1" applyAlignment="1">
      <alignment vertical="center"/>
    </xf>
    <xf numFmtId="0" fontId="0" fillId="0" borderId="17" xfId="0" applyBorder="1"/>
    <xf numFmtId="0" fontId="11" fillId="0" borderId="0" xfId="0" applyFont="1" applyProtection="1">
      <protection locked="0"/>
    </xf>
    <xf numFmtId="0" fontId="10" fillId="6" borderId="19" xfId="0" applyFont="1" applyFill="1" applyBorder="1" applyAlignment="1">
      <alignment horizontal="center" vertical="center"/>
    </xf>
    <xf numFmtId="0" fontId="10" fillId="0" borderId="19" xfId="0" applyFont="1" applyBorder="1" applyAlignment="1" applyProtection="1">
      <alignment horizontal="center" vertical="center" wrapText="1"/>
      <protection locked="0"/>
    </xf>
    <xf numFmtId="0" fontId="9" fillId="0" borderId="17" xfId="0" applyFont="1" applyBorder="1" applyAlignment="1">
      <alignment vertical="center" wrapText="1"/>
    </xf>
    <xf numFmtId="0" fontId="15" fillId="8" borderId="30" xfId="0" applyFont="1" applyFill="1" applyBorder="1" applyAlignment="1">
      <alignment horizontal="center" vertical="center" wrapText="1" readingOrder="1"/>
    </xf>
    <xf numFmtId="0" fontId="15" fillId="8" borderId="31" xfId="0" applyFont="1" applyFill="1" applyBorder="1" applyAlignment="1">
      <alignment horizontal="center" vertical="center" wrapText="1" readingOrder="1"/>
    </xf>
    <xf numFmtId="0" fontId="15" fillId="8" borderId="32" xfId="0" applyFont="1" applyFill="1" applyBorder="1" applyAlignment="1">
      <alignment horizontal="center" vertical="center" wrapText="1" readingOrder="1"/>
    </xf>
    <xf numFmtId="0" fontId="16" fillId="0" borderId="24" xfId="0" applyFont="1" applyBorder="1" applyAlignment="1" applyProtection="1">
      <alignment vertical="top" wrapText="1"/>
      <protection locked="0"/>
    </xf>
    <xf numFmtId="0" fontId="16" fillId="0" borderId="28" xfId="0" applyFont="1" applyBorder="1" applyAlignment="1" applyProtection="1">
      <alignment vertical="top" wrapText="1"/>
      <protection locked="0"/>
    </xf>
    <xf numFmtId="165" fontId="16" fillId="0" borderId="28" xfId="0" applyNumberFormat="1" applyFont="1" applyBorder="1" applyAlignment="1" applyProtection="1">
      <alignment horizontal="center" vertical="center" wrapText="1" readingOrder="1"/>
      <protection locked="0"/>
    </xf>
    <xf numFmtId="166" fontId="16" fillId="0" borderId="28" xfId="0" applyNumberFormat="1" applyFont="1" applyBorder="1" applyAlignment="1" applyProtection="1">
      <alignment horizontal="center" vertical="center" wrapText="1" readingOrder="1"/>
      <protection locked="0"/>
    </xf>
    <xf numFmtId="165" fontId="16" fillId="0" borderId="28" xfId="0" applyNumberFormat="1" applyFont="1" applyBorder="1" applyAlignment="1" applyProtection="1">
      <alignment horizontal="center" vertical="center" wrapText="1"/>
      <protection locked="0"/>
    </xf>
    <xf numFmtId="10" fontId="16" fillId="7" borderId="28" xfId="2" applyNumberFormat="1" applyFont="1" applyFill="1" applyBorder="1" applyAlignment="1" applyProtection="1">
      <alignment horizontal="center" vertical="center" wrapText="1" readingOrder="1"/>
      <protection locked="0"/>
    </xf>
    <xf numFmtId="167" fontId="16" fillId="7" borderId="25" xfId="0" applyNumberFormat="1" applyFont="1" applyFill="1" applyBorder="1" applyAlignment="1" applyProtection="1">
      <alignment horizontal="center" vertical="center" wrapText="1" readingOrder="1"/>
      <protection locked="0"/>
    </xf>
    <xf numFmtId="0" fontId="16" fillId="0" borderId="33" xfId="0" applyFont="1" applyBorder="1" applyAlignment="1" applyProtection="1">
      <alignment vertical="top" wrapText="1"/>
      <protection locked="0"/>
    </xf>
    <xf numFmtId="0" fontId="16" fillId="0" borderId="34" xfId="0" applyFont="1" applyBorder="1" applyAlignment="1" applyProtection="1">
      <alignment vertical="top" wrapText="1"/>
      <protection locked="0"/>
    </xf>
    <xf numFmtId="165" fontId="16" fillId="0" borderId="34" xfId="0" applyNumberFormat="1" applyFont="1" applyBorder="1" applyAlignment="1" applyProtection="1">
      <alignment horizontal="center" vertical="center" wrapText="1" readingOrder="1"/>
      <protection locked="0"/>
    </xf>
    <xf numFmtId="166" fontId="16" fillId="0" borderId="34" xfId="0" applyNumberFormat="1" applyFont="1" applyBorder="1" applyAlignment="1" applyProtection="1">
      <alignment horizontal="center" vertical="center" wrapText="1" readingOrder="1"/>
      <protection locked="0"/>
    </xf>
    <xf numFmtId="165" fontId="16" fillId="0" borderId="34" xfId="0" applyNumberFormat="1" applyFont="1" applyBorder="1" applyAlignment="1" applyProtection="1">
      <alignment horizontal="center" vertical="center" wrapText="1"/>
      <protection locked="0"/>
    </xf>
    <xf numFmtId="0" fontId="9" fillId="0" borderId="17" xfId="0" applyFont="1" applyBorder="1" applyAlignment="1" applyProtection="1">
      <alignment vertical="center" wrapText="1"/>
      <protection locked="0"/>
    </xf>
    <xf numFmtId="0" fontId="3" fillId="9" borderId="1" xfId="0" applyFont="1" applyFill="1" applyBorder="1" applyAlignment="1">
      <alignment vertical="top" wrapText="1"/>
    </xf>
    <xf numFmtId="0" fontId="3" fillId="9" borderId="5" xfId="0" applyFont="1" applyFill="1" applyBorder="1" applyAlignment="1">
      <alignment vertical="top" wrapText="1"/>
    </xf>
    <xf numFmtId="0" fontId="3" fillId="9" borderId="9" xfId="0" applyFont="1" applyFill="1" applyBorder="1" applyAlignment="1">
      <alignment vertical="top" wrapText="1"/>
    </xf>
    <xf numFmtId="0" fontId="2" fillId="0" borderId="17" xfId="0" applyFont="1" applyBorder="1"/>
    <xf numFmtId="0" fontId="10" fillId="6" borderId="19" xfId="0" applyFont="1" applyFill="1" applyBorder="1" applyAlignment="1">
      <alignment horizontal="center" vertical="center" wrapText="1"/>
    </xf>
    <xf numFmtId="164" fontId="6" fillId="0" borderId="12" xfId="0" applyNumberFormat="1" applyFont="1" applyFill="1" applyBorder="1" applyAlignment="1">
      <alignment horizontal="center" vertical="center" wrapText="1"/>
    </xf>
    <xf numFmtId="0" fontId="6" fillId="0" borderId="13" xfId="0" applyFont="1" applyFill="1" applyBorder="1" applyAlignment="1">
      <alignment horizontal="center" vertical="center" wrapText="1"/>
    </xf>
    <xf numFmtId="0" fontId="11" fillId="0" borderId="0" xfId="0" applyFont="1" applyAlignment="1" applyProtection="1">
      <protection locked="0"/>
    </xf>
    <xf numFmtId="4" fontId="0" fillId="0" borderId="0" xfId="0" applyNumberFormat="1"/>
    <xf numFmtId="0" fontId="13" fillId="0" borderId="0" xfId="0" applyFont="1" applyAlignment="1" applyProtection="1">
      <alignment horizontal="center"/>
      <protection locked="0"/>
    </xf>
    <xf numFmtId="0" fontId="11" fillId="0" borderId="0" xfId="0" applyFont="1" applyAlignment="1" applyProtection="1">
      <alignment horizontal="center"/>
      <protection locked="0"/>
    </xf>
    <xf numFmtId="0" fontId="7" fillId="4" borderId="17" xfId="0" applyFont="1" applyFill="1" applyBorder="1" applyAlignment="1">
      <alignment horizontal="left" vertical="center"/>
    </xf>
    <xf numFmtId="0" fontId="7" fillId="4" borderId="0" xfId="0" applyFont="1" applyFill="1" applyAlignment="1">
      <alignment horizontal="left" vertical="center"/>
    </xf>
    <xf numFmtId="0" fontId="7" fillId="4" borderId="18" xfId="0" applyFont="1" applyFill="1" applyBorder="1" applyAlignment="1">
      <alignment horizontal="left" vertical="center"/>
    </xf>
    <xf numFmtId="0" fontId="8" fillId="5" borderId="17" xfId="0" applyFont="1" applyFill="1" applyBorder="1" applyAlignment="1">
      <alignment horizontal="left" vertical="center" wrapText="1"/>
    </xf>
    <xf numFmtId="0" fontId="8" fillId="5" borderId="0" xfId="0" applyFont="1" applyFill="1" applyAlignment="1">
      <alignment horizontal="left" vertical="center" wrapText="1"/>
    </xf>
    <xf numFmtId="0" fontId="8" fillId="5" borderId="18" xfId="0" applyFont="1" applyFill="1" applyBorder="1" applyAlignment="1">
      <alignment horizontal="left" vertical="center" wrapText="1"/>
    </xf>
    <xf numFmtId="0" fontId="21" fillId="0" borderId="35" xfId="0" applyFont="1" applyBorder="1" applyAlignment="1" applyProtection="1">
      <alignment horizontal="left" vertical="center" wrapText="1"/>
      <protection locked="0"/>
    </xf>
    <xf numFmtId="0" fontId="21" fillId="0" borderId="36" xfId="0" applyFont="1" applyBorder="1" applyAlignment="1" applyProtection="1">
      <alignment horizontal="left" vertical="center" wrapText="1"/>
      <protection locked="0"/>
    </xf>
    <xf numFmtId="0" fontId="21" fillId="0" borderId="37" xfId="0" applyFont="1" applyBorder="1" applyAlignment="1" applyProtection="1">
      <alignment horizontal="left" vertical="center" wrapText="1"/>
      <protection locked="0"/>
    </xf>
    <xf numFmtId="0" fontId="18" fillId="0" borderId="0" xfId="0" applyFont="1" applyAlignment="1">
      <alignment horizontal="left" vertical="center" wrapText="1"/>
    </xf>
    <xf numFmtId="49" fontId="20" fillId="0" borderId="19" xfId="0" quotePrefix="1" applyNumberFormat="1" applyFont="1" applyBorder="1" applyAlignment="1" applyProtection="1">
      <alignment horizontal="left" vertical="center" wrapText="1"/>
      <protection locked="0"/>
    </xf>
    <xf numFmtId="49" fontId="20" fillId="0" borderId="20" xfId="0" quotePrefix="1" applyNumberFormat="1" applyFont="1" applyBorder="1" applyAlignment="1" applyProtection="1">
      <alignment horizontal="left" vertical="center" wrapText="1"/>
      <protection locked="0"/>
    </xf>
    <xf numFmtId="49" fontId="20" fillId="0" borderId="21" xfId="0" quotePrefix="1" applyNumberFormat="1" applyFont="1" applyBorder="1" applyAlignment="1" applyProtection="1">
      <alignment horizontal="left" vertical="center" wrapText="1"/>
      <protection locked="0"/>
    </xf>
    <xf numFmtId="0" fontId="21" fillId="0" borderId="0" xfId="0" applyFont="1" applyAlignment="1" applyProtection="1">
      <alignment horizontal="left" vertical="center" wrapText="1"/>
      <protection locked="0"/>
    </xf>
    <xf numFmtId="0" fontId="21" fillId="0" borderId="18" xfId="0" applyFont="1" applyBorder="1" applyAlignment="1" applyProtection="1">
      <alignment horizontal="left" vertical="center" wrapText="1"/>
      <protection locked="0"/>
    </xf>
    <xf numFmtId="0" fontId="8" fillId="5" borderId="17" xfId="0" applyFont="1" applyFill="1" applyBorder="1" applyAlignment="1">
      <alignment horizontal="left" vertical="center"/>
    </xf>
    <xf numFmtId="0" fontId="8" fillId="5" borderId="0" xfId="0" applyFont="1" applyFill="1" applyAlignment="1">
      <alignment horizontal="left" vertical="center"/>
    </xf>
    <xf numFmtId="0" fontId="8" fillId="5" borderId="18" xfId="0" applyFont="1" applyFill="1" applyBorder="1" applyAlignment="1">
      <alignment horizontal="left" vertical="center"/>
    </xf>
    <xf numFmtId="39" fontId="11" fillId="0" borderId="27" xfId="1" applyNumberFormat="1" applyFont="1" applyFill="1" applyBorder="1" applyAlignment="1" applyProtection="1">
      <alignment horizontal="center" vertical="center" wrapText="1" readingOrder="1"/>
      <protection locked="0"/>
    </xf>
    <xf numFmtId="39" fontId="11" fillId="0" borderId="28" xfId="1" applyNumberFormat="1" applyFont="1" applyFill="1" applyBorder="1" applyAlignment="1" applyProtection="1">
      <alignment horizontal="center" vertical="center" wrapText="1" readingOrder="1"/>
      <protection locked="0"/>
    </xf>
    <xf numFmtId="10" fontId="11" fillId="7" borderId="28" xfId="2" applyNumberFormat="1" applyFont="1" applyFill="1" applyBorder="1" applyAlignment="1" applyProtection="1">
      <alignment horizontal="center" vertical="center" wrapText="1" readingOrder="1"/>
    </xf>
    <xf numFmtId="10" fontId="11" fillId="7" borderId="29" xfId="2" applyNumberFormat="1" applyFont="1" applyFill="1" applyBorder="1" applyAlignment="1" applyProtection="1">
      <alignment horizontal="center" vertical="center" wrapText="1" readingOrder="1"/>
    </xf>
    <xf numFmtId="0" fontId="14" fillId="8" borderId="28" xfId="0" applyFont="1" applyFill="1" applyBorder="1" applyAlignment="1">
      <alignment horizontal="center" vertical="center" wrapText="1" readingOrder="1"/>
    </xf>
    <xf numFmtId="0" fontId="11" fillId="6" borderId="28" xfId="0" applyFont="1" applyFill="1" applyBorder="1" applyAlignment="1">
      <alignment vertical="top" wrapText="1"/>
    </xf>
    <xf numFmtId="0" fontId="11" fillId="6" borderId="29" xfId="0" applyFont="1" applyFill="1" applyBorder="1" applyAlignment="1">
      <alignment vertical="top" wrapText="1"/>
    </xf>
    <xf numFmtId="39" fontId="11" fillId="0" borderId="25" xfId="1" applyNumberFormat="1" applyFont="1" applyFill="1" applyBorder="1" applyAlignment="1" applyProtection="1">
      <alignment horizontal="center" vertical="center" wrapText="1" readingOrder="1"/>
      <protection locked="0"/>
    </xf>
    <xf numFmtId="39" fontId="11" fillId="0" borderId="38" xfId="1" applyNumberFormat="1" applyFont="1" applyFill="1" applyBorder="1" applyAlignment="1" applyProtection="1">
      <alignment horizontal="center" vertical="center" wrapText="1" readingOrder="1"/>
      <protection locked="0"/>
    </xf>
    <xf numFmtId="39" fontId="11" fillId="0" borderId="24" xfId="1" applyNumberFormat="1" applyFont="1" applyFill="1" applyBorder="1" applyAlignment="1" applyProtection="1">
      <alignment horizontal="center" vertical="center" wrapText="1" readingOrder="1"/>
      <protection locked="0"/>
    </xf>
    <xf numFmtId="0" fontId="13" fillId="6" borderId="23" xfId="0" applyFont="1" applyFill="1" applyBorder="1" applyAlignment="1">
      <alignment horizontal="center" vertical="center" wrapText="1" readingOrder="1"/>
    </xf>
    <xf numFmtId="0" fontId="13" fillId="6" borderId="24" xfId="0" applyFont="1" applyFill="1" applyBorder="1" applyAlignment="1">
      <alignment horizontal="center" vertical="center" wrapText="1" readingOrder="1"/>
    </xf>
    <xf numFmtId="0" fontId="13" fillId="6" borderId="25" xfId="0" applyFont="1" applyFill="1" applyBorder="1" applyAlignment="1">
      <alignment horizontal="center" vertical="center" wrapText="1" readingOrder="1"/>
    </xf>
    <xf numFmtId="0" fontId="13" fillId="6" borderId="26" xfId="0" applyFont="1" applyFill="1" applyBorder="1" applyAlignment="1">
      <alignment horizontal="center" vertical="center" wrapText="1" readingOrder="1"/>
    </xf>
    <xf numFmtId="0" fontId="13" fillId="6" borderId="38" xfId="0" applyFont="1" applyFill="1" applyBorder="1" applyAlignment="1">
      <alignment horizontal="center" vertical="center" wrapText="1" readingOrder="1"/>
    </xf>
    <xf numFmtId="0" fontId="10" fillId="6" borderId="22" xfId="0" applyFont="1" applyFill="1" applyBorder="1" applyAlignment="1">
      <alignment vertical="center" wrapText="1"/>
    </xf>
    <xf numFmtId="0" fontId="0" fillId="3" borderId="17" xfId="0" applyFill="1" applyBorder="1" applyAlignment="1">
      <alignment horizontal="center"/>
    </xf>
    <xf numFmtId="0" fontId="0" fillId="3" borderId="0" xfId="0" applyFill="1" applyAlignment="1">
      <alignment horizontal="center"/>
    </xf>
    <xf numFmtId="0" fontId="0" fillId="3" borderId="18" xfId="0" applyFill="1" applyBorder="1" applyAlignment="1">
      <alignment horizont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2" borderId="5"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0"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0" fillId="0" borderId="14" xfId="0" applyBorder="1" applyAlignment="1">
      <alignment horizontal="center"/>
    </xf>
    <xf numFmtId="0" fontId="0" fillId="0" borderId="15" xfId="0" applyBorder="1" applyAlignment="1">
      <alignment horizontal="center"/>
    </xf>
    <xf numFmtId="0" fontId="0" fillId="0" borderId="0" xfId="0" applyAlignment="1">
      <alignment horizontal="center"/>
    </xf>
    <xf numFmtId="0" fontId="0" fillId="0" borderId="16" xfId="0" applyBorder="1" applyAlignment="1">
      <alignment horizontal="center"/>
    </xf>
    <xf numFmtId="0" fontId="21" fillId="0" borderId="22" xfId="0" applyFont="1" applyBorder="1" applyAlignment="1" applyProtection="1">
      <alignment horizontal="left" vertical="center" wrapText="1"/>
      <protection locked="0"/>
    </xf>
  </cellXfs>
  <cellStyles count="3">
    <cellStyle name="Millares" xfId="1" builtinId="3"/>
    <cellStyle name="Normal" xfId="0" builtinId="0"/>
    <cellStyle name="Porcentaje" xfId="2" builtinId="5"/>
  </cellStyles>
  <dxfs count="15">
    <dxf>
      <font>
        <b val="0"/>
        <i val="0"/>
        <strike val="0"/>
        <condense val="0"/>
        <extend val="0"/>
        <outline val="0"/>
        <shadow val="0"/>
        <u val="none"/>
        <vertAlign val="baseline"/>
        <sz val="9"/>
        <color auto="1"/>
        <name val="Calibri"/>
        <scheme val="none"/>
      </font>
      <numFmt numFmtId="167" formatCode="[$-10409]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theme="0" tint="-0.34998626667073579"/>
        </left>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4" formatCode="0.00%"/>
      <fill>
        <patternFill patternType="solid">
          <fgColor indexed="64"/>
          <bgColor theme="6" tint="0.79998168889431442"/>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6" formatCode="[$-10409]#,##0.00;\-#,##0.0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6" formatCode="[$-10409]#,##0.00;\-#,##0.00"/>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6" formatCode="[$-10409]#,##0.00;\-#,##0.00"/>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6" formatCode="[$-10409]#,##0.00;\-#,##0.0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general" vertical="top"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general" vertical="top" textRotation="0" wrapText="1" indent="0" justifyLastLine="0" shrinkToFit="0" readingOrder="0"/>
      <border diagonalUp="0" diagonalDown="0">
        <left/>
        <right style="thin">
          <color theme="0" tint="-0.34998626667073579"/>
        </right>
        <top style="thin">
          <color theme="0" tint="-0.34998626667073579"/>
        </top>
        <bottom style="thin">
          <color theme="0" tint="-0.34998626667073579"/>
        </bottom>
        <vertical/>
        <horizontal/>
      </border>
      <protection locked="0" hidden="0"/>
    </dxf>
    <dxf>
      <border outline="0">
        <top style="thin">
          <color theme="0" tint="-0.34998626667073579"/>
        </top>
      </border>
    </dxf>
    <dxf>
      <border outline="0">
        <left style="thin">
          <color indexed="64"/>
        </left>
        <right style="thin">
          <color indexed="64"/>
        </right>
        <top style="thin">
          <color theme="0" tint="-0.34998626667073579"/>
        </top>
        <bottom style="thin">
          <color theme="0" tint="-0.34998626667073579"/>
        </bottom>
      </border>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center" vertical="center" textRotation="0" wrapText="1" indent="0" justifyLastLine="0" shrinkToFit="0" readingOrder="1"/>
      <protection locked="0" hidden="0"/>
    </dxf>
    <dxf>
      <border outline="0">
        <bottom style="thin">
          <color theme="0" tint="-0.34998626667073579"/>
        </bottom>
      </border>
    </dxf>
    <dxf>
      <font>
        <b/>
        <i val="0"/>
        <strike val="0"/>
        <condense val="0"/>
        <extend val="0"/>
        <outline val="0"/>
        <shadow val="0"/>
        <u val="none"/>
        <vertAlign val="baseline"/>
        <sz val="10"/>
        <color rgb="FF000000"/>
        <name val="Calibri"/>
        <scheme val="none"/>
      </font>
      <numFmt numFmtId="0" formatCode="General"/>
      <fill>
        <patternFill patternType="solid">
          <fgColor rgb="FFF5F5F5"/>
          <bgColor theme="0" tint="-0.14999847407452621"/>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bottom/>
      </border>
      <protection locked="1" hidden="0"/>
    </dxf>
  </dxfs>
  <tableStyles count="1" defaultTableStyle="TableStyleMedium2" defaultPivotStyle="PivotStyleLight16">
    <tableStyle name="Estilo de tabla 1" pivot="0" count="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99061</xdr:colOff>
      <xdr:row>0</xdr:row>
      <xdr:rowOff>0</xdr:rowOff>
    </xdr:from>
    <xdr:ext cx="1322070" cy="781471"/>
    <xdr:pic>
      <xdr:nvPicPr>
        <xdr:cNvPr id="3" name="Imagen 2">
          <a:extLst>
            <a:ext uri="{FF2B5EF4-FFF2-40B4-BE49-F238E27FC236}">
              <a16:creationId xmlns:a16="http://schemas.microsoft.com/office/drawing/2014/main" xmlns="" id="{C98A8C8D-83DC-49CF-993B-AE19E4BF8865}"/>
            </a:ext>
          </a:extLst>
        </xdr:cNvPr>
        <xdr:cNvPicPr>
          <a:picLocks noChangeAspect="1"/>
        </xdr:cNvPicPr>
      </xdr:nvPicPr>
      <xdr:blipFill>
        <a:blip xmlns:r="http://schemas.openxmlformats.org/officeDocument/2006/relationships" r:embed="rId1"/>
        <a:stretch>
          <a:fillRect/>
        </a:stretch>
      </xdr:blipFill>
      <xdr:spPr>
        <a:xfrm>
          <a:off x="99061" y="0"/>
          <a:ext cx="1322070" cy="781471"/>
        </a:xfrm>
        <a:prstGeom prst="rect">
          <a:avLst/>
        </a:prstGeom>
      </xdr:spPr>
    </xdr:pic>
    <xdr:clientData/>
  </xdr:oneCellAnchor>
</xdr:wsDr>
</file>

<file path=xl/tables/table1.xml><?xml version="1.0" encoding="utf-8"?>
<table xmlns="http://schemas.openxmlformats.org/spreadsheetml/2006/main" id="1" name="Tabla1" displayName="Tabla1" ref="A28:J30" totalsRowShown="0" headerRowDxfId="14" dataDxfId="12" headerRowBorderDxfId="13" tableBorderDxfId="11" totalsRowBorderDxfId="10">
  <tableColumns count="10">
    <tableColumn id="1" name="Producto" dataDxfId="9"/>
    <tableColumn id="2" name="Indicador" dataDxfId="8"/>
    <tableColumn id="3" name="Física_x000a_(A)" dataDxfId="7"/>
    <tableColumn id="4" name="Financiera_x000a_(B)" dataDxfId="6"/>
    <tableColumn id="9" name="Física_x000a_(C)" dataDxfId="5"/>
    <tableColumn id="10" name="Financiera_x000a_(D)" dataDxfId="4"/>
    <tableColumn id="5" name="Física _x000a_(E)" dataDxfId="3"/>
    <tableColumn id="6" name="Financiera _x000a_ (F)" dataDxfId="2"/>
    <tableColumn id="7" name="Física _x000a_(%)_x000a_ G=E/C" dataDxfId="1" dataCellStyle="Porcentaje">
      <calculatedColumnFormula>IF(G29&gt;0,G29/C29,0)</calculatedColumnFormula>
    </tableColumn>
    <tableColumn id="8" name="Financiero _x000a_(%) _x000a_H=F/D" dataDxfId="0">
      <calculatedColumnFormula>IF(H29&gt;0,H29/D29,0)</calculatedColumnFormula>
    </tableColumn>
  </tableColumns>
  <tableStyleInfo name="Estilo de tabla 1"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6"/>
  <sheetViews>
    <sheetView tabSelected="1" view="pageBreakPreview" zoomScale="60" zoomScaleNormal="100" workbookViewId="0">
      <selection activeCell="L52" sqref="L52"/>
    </sheetView>
  </sheetViews>
  <sheetFormatPr baseColWidth="10" defaultRowHeight="15" x14ac:dyDescent="0.25"/>
  <cols>
    <col min="1" max="1" width="23" style="6" customWidth="1"/>
    <col min="2" max="10" width="12.7109375" style="6" customWidth="1"/>
    <col min="11" max="11" width="11.42578125" style="6"/>
    <col min="12" max="12" width="11.5703125" customWidth="1"/>
  </cols>
  <sheetData>
    <row r="1" spans="1:11" ht="21.75" thickBot="1" x14ac:dyDescent="0.3">
      <c r="A1" s="26"/>
      <c r="B1" s="74" t="s">
        <v>78</v>
      </c>
      <c r="C1" s="75"/>
      <c r="D1" s="75"/>
      <c r="E1" s="75"/>
      <c r="F1" s="75"/>
      <c r="G1" s="75"/>
      <c r="H1" s="75"/>
      <c r="I1" s="75"/>
      <c r="J1" s="76"/>
      <c r="K1" s="1"/>
    </row>
    <row r="2" spans="1:11" ht="21.75" thickBot="1" x14ac:dyDescent="0.3">
      <c r="A2" s="27"/>
      <c r="B2" s="77" t="s">
        <v>0</v>
      </c>
      <c r="C2" s="78"/>
      <c r="D2" s="77" t="s">
        <v>1</v>
      </c>
      <c r="E2" s="79"/>
      <c r="F2" s="79"/>
      <c r="G2" s="78"/>
      <c r="H2" s="80"/>
      <c r="I2" s="2" t="s">
        <v>2</v>
      </c>
      <c r="J2" s="3" t="s">
        <v>3</v>
      </c>
      <c r="K2" s="1"/>
    </row>
    <row r="3" spans="1:11" ht="21.75" thickBot="1" x14ac:dyDescent="0.3">
      <c r="A3" s="28"/>
      <c r="B3" s="81" t="s">
        <v>4</v>
      </c>
      <c r="C3" s="82"/>
      <c r="D3" s="81"/>
      <c r="E3" s="82"/>
      <c r="F3" s="82"/>
      <c r="G3" s="82"/>
      <c r="H3" s="83"/>
      <c r="I3" s="31"/>
      <c r="J3" s="32"/>
      <c r="K3" s="1"/>
    </row>
    <row r="4" spans="1:11" x14ac:dyDescent="0.25">
      <c r="A4" s="84"/>
      <c r="B4" s="85"/>
      <c r="C4" s="85"/>
      <c r="D4" s="86"/>
      <c r="E4" s="86"/>
      <c r="F4" s="86"/>
      <c r="G4" s="86"/>
      <c r="H4" s="86"/>
      <c r="I4" s="85"/>
      <c r="J4" s="87"/>
      <c r="K4" s="1"/>
    </row>
    <row r="5" spans="1:11" ht="3" customHeight="1" x14ac:dyDescent="0.25">
      <c r="A5" s="71"/>
      <c r="B5" s="72"/>
      <c r="C5" s="72"/>
      <c r="D5" s="72"/>
      <c r="E5" s="72"/>
      <c r="F5" s="72"/>
      <c r="G5" s="72"/>
      <c r="H5" s="72"/>
      <c r="I5" s="72"/>
      <c r="J5" s="73"/>
      <c r="K5" s="1"/>
    </row>
    <row r="6" spans="1:11" ht="15.75" x14ac:dyDescent="0.25">
      <c r="A6" s="37" t="s">
        <v>5</v>
      </c>
      <c r="B6" s="38"/>
      <c r="C6" s="38"/>
      <c r="D6" s="38"/>
      <c r="E6" s="38"/>
      <c r="F6" s="38"/>
      <c r="G6" s="38"/>
      <c r="H6" s="38"/>
      <c r="I6" s="38"/>
      <c r="J6" s="39"/>
      <c r="K6" s="1"/>
    </row>
    <row r="7" spans="1:11" ht="15.75" x14ac:dyDescent="0.25">
      <c r="A7" s="52" t="s">
        <v>6</v>
      </c>
      <c r="B7" s="53"/>
      <c r="C7" s="53"/>
      <c r="D7" s="53"/>
      <c r="E7" s="53"/>
      <c r="F7" s="53"/>
      <c r="G7" s="53"/>
      <c r="H7" s="53"/>
      <c r="I7" s="53"/>
      <c r="J7" s="54"/>
      <c r="K7" s="1"/>
    </row>
    <row r="8" spans="1:11" x14ac:dyDescent="0.25">
      <c r="A8" s="4" t="s">
        <v>7</v>
      </c>
      <c r="B8" s="47" t="s">
        <v>48</v>
      </c>
      <c r="C8" s="48"/>
      <c r="D8" s="48"/>
      <c r="E8" s="48"/>
      <c r="F8" s="48"/>
      <c r="G8" s="48"/>
      <c r="H8" s="48"/>
      <c r="I8" s="48"/>
      <c r="J8" s="49"/>
      <c r="K8" s="1"/>
    </row>
    <row r="9" spans="1:11" ht="15" customHeight="1" x14ac:dyDescent="0.25">
      <c r="A9" s="29" t="s">
        <v>35</v>
      </c>
      <c r="B9" s="47" t="s">
        <v>49</v>
      </c>
      <c r="C9" s="48"/>
      <c r="D9" s="48"/>
      <c r="E9" s="48"/>
      <c r="F9" s="48"/>
      <c r="G9" s="48"/>
      <c r="H9" s="48"/>
      <c r="I9" s="48"/>
      <c r="J9" s="49"/>
      <c r="K9" s="1"/>
    </row>
    <row r="10" spans="1:11" x14ac:dyDescent="0.25">
      <c r="A10" s="29" t="s">
        <v>36</v>
      </c>
      <c r="B10" s="47" t="s">
        <v>50</v>
      </c>
      <c r="C10" s="48"/>
      <c r="D10" s="48"/>
      <c r="E10" s="48"/>
      <c r="F10" s="48"/>
      <c r="G10" s="48"/>
      <c r="H10" s="48"/>
      <c r="I10" s="48"/>
      <c r="J10" s="49"/>
      <c r="K10" s="1"/>
    </row>
    <row r="11" spans="1:11" ht="70.5" customHeight="1" x14ac:dyDescent="0.25">
      <c r="A11" s="4" t="s">
        <v>8</v>
      </c>
      <c r="B11" s="88" t="s">
        <v>55</v>
      </c>
      <c r="C11" s="88"/>
      <c r="D11" s="88"/>
      <c r="E11" s="88"/>
      <c r="F11" s="88"/>
      <c r="G11" s="88"/>
      <c r="H11" s="88"/>
      <c r="I11" s="88"/>
      <c r="J11" s="88"/>
    </row>
    <row r="12" spans="1:11" ht="30.75" customHeight="1" x14ac:dyDescent="0.25">
      <c r="A12" s="4" t="s">
        <v>9</v>
      </c>
      <c r="B12" s="88" t="s">
        <v>56</v>
      </c>
      <c r="C12" s="88"/>
      <c r="D12" s="88"/>
      <c r="E12" s="88"/>
      <c r="F12" s="88"/>
      <c r="G12" s="88"/>
      <c r="H12" s="88"/>
      <c r="I12" s="88"/>
      <c r="J12" s="88"/>
    </row>
    <row r="13" spans="1:11" ht="15.75" x14ac:dyDescent="0.25">
      <c r="A13" s="37" t="s">
        <v>10</v>
      </c>
      <c r="B13" s="38"/>
      <c r="C13" s="38"/>
      <c r="D13" s="38"/>
      <c r="E13" s="38"/>
      <c r="F13" s="38"/>
      <c r="G13" s="38"/>
      <c r="H13" s="38"/>
      <c r="I13" s="38"/>
      <c r="J13" s="39"/>
    </row>
    <row r="14" spans="1:11" ht="27.75" customHeight="1" x14ac:dyDescent="0.25">
      <c r="A14" s="4" t="s">
        <v>11</v>
      </c>
      <c r="B14" s="30">
        <v>5</v>
      </c>
      <c r="C14" s="70" t="s">
        <v>57</v>
      </c>
      <c r="D14" s="70"/>
      <c r="E14" s="70"/>
      <c r="F14" s="70"/>
      <c r="G14" s="70"/>
      <c r="H14" s="70"/>
      <c r="I14" s="70"/>
      <c r="J14" s="70"/>
    </row>
    <row r="15" spans="1:11" ht="26.25" customHeight="1" x14ac:dyDescent="0.25">
      <c r="A15" s="4" t="s">
        <v>12</v>
      </c>
      <c r="B15" s="7" t="s">
        <v>58</v>
      </c>
      <c r="C15" s="70" t="s">
        <v>59</v>
      </c>
      <c r="D15" s="70"/>
      <c r="E15" s="70"/>
      <c r="F15" s="70"/>
      <c r="G15" s="70"/>
      <c r="H15" s="70"/>
      <c r="I15" s="70"/>
      <c r="J15" s="70"/>
    </row>
    <row r="16" spans="1:11" ht="28.5" customHeight="1" x14ac:dyDescent="0.25">
      <c r="A16" s="4" t="s">
        <v>13</v>
      </c>
      <c r="B16" s="8" t="s">
        <v>60</v>
      </c>
      <c r="C16" s="70" t="s">
        <v>61</v>
      </c>
      <c r="D16" s="70"/>
      <c r="E16" s="70"/>
      <c r="F16" s="70"/>
      <c r="G16" s="70"/>
      <c r="H16" s="70"/>
      <c r="I16" s="70"/>
      <c r="J16" s="70"/>
    </row>
    <row r="17" spans="1:12" ht="15.75" x14ac:dyDescent="0.25">
      <c r="A17" s="37" t="s">
        <v>14</v>
      </c>
      <c r="B17" s="38"/>
      <c r="C17" s="38"/>
      <c r="D17" s="38"/>
      <c r="E17" s="38"/>
      <c r="F17" s="38"/>
      <c r="G17" s="38"/>
      <c r="H17" s="38"/>
      <c r="I17" s="38"/>
      <c r="J17" s="39"/>
    </row>
    <row r="18" spans="1:12" ht="29.25" customHeight="1" x14ac:dyDescent="0.25">
      <c r="A18" s="4" t="s">
        <v>15</v>
      </c>
      <c r="B18" s="50" t="s">
        <v>64</v>
      </c>
      <c r="C18" s="50"/>
      <c r="D18" s="50"/>
      <c r="E18" s="50"/>
      <c r="F18" s="50"/>
      <c r="G18" s="50"/>
      <c r="H18" s="50"/>
      <c r="I18" s="50"/>
      <c r="J18" s="51"/>
    </row>
    <row r="19" spans="1:12" ht="77.25" customHeight="1" x14ac:dyDescent="0.25">
      <c r="A19" s="9" t="s">
        <v>16</v>
      </c>
      <c r="B19" s="50" t="s">
        <v>62</v>
      </c>
      <c r="C19" s="50"/>
      <c r="D19" s="50"/>
      <c r="E19" s="50"/>
      <c r="F19" s="50"/>
      <c r="G19" s="50"/>
      <c r="H19" s="50"/>
      <c r="I19" s="50"/>
      <c r="J19" s="51"/>
    </row>
    <row r="20" spans="1:12" ht="34.5" customHeight="1" x14ac:dyDescent="0.25">
      <c r="A20" s="9" t="s">
        <v>17</v>
      </c>
      <c r="B20" s="50" t="s">
        <v>63</v>
      </c>
      <c r="C20" s="50"/>
      <c r="D20" s="50"/>
      <c r="E20" s="50"/>
      <c r="F20" s="50"/>
      <c r="G20" s="50"/>
      <c r="H20" s="50"/>
      <c r="I20" s="50"/>
      <c r="J20" s="51"/>
    </row>
    <row r="21" spans="1:12" ht="35.25" customHeight="1" x14ac:dyDescent="0.25">
      <c r="A21" s="9" t="s">
        <v>37</v>
      </c>
      <c r="B21" s="50" t="s">
        <v>70</v>
      </c>
      <c r="C21" s="50"/>
      <c r="D21" s="50"/>
      <c r="E21" s="50"/>
      <c r="F21" s="50"/>
      <c r="G21" s="50"/>
      <c r="H21" s="50"/>
      <c r="I21" s="50"/>
      <c r="J21" s="51"/>
      <c r="K21" s="1"/>
    </row>
    <row r="22" spans="1:12" ht="15.75" x14ac:dyDescent="0.25">
      <c r="A22" s="37" t="s">
        <v>18</v>
      </c>
      <c r="B22" s="38"/>
      <c r="C22" s="38"/>
      <c r="D22" s="38"/>
      <c r="E22" s="38"/>
      <c r="F22" s="38"/>
      <c r="G22" s="38"/>
      <c r="H22" s="38"/>
      <c r="I22" s="38"/>
      <c r="J22" s="39"/>
    </row>
    <row r="23" spans="1:12" ht="15.75" x14ac:dyDescent="0.25">
      <c r="A23" s="52" t="s">
        <v>19</v>
      </c>
      <c r="B23" s="53"/>
      <c r="C23" s="53"/>
      <c r="D23" s="53"/>
      <c r="E23" s="53"/>
      <c r="F23" s="53"/>
      <c r="G23" s="53"/>
      <c r="H23" s="53"/>
      <c r="I23" s="53"/>
      <c r="J23" s="54"/>
      <c r="K23" s="1"/>
    </row>
    <row r="24" spans="1:12" ht="15" customHeight="1" x14ac:dyDescent="0.25">
      <c r="A24" s="65" t="s">
        <v>20</v>
      </c>
      <c r="B24" s="66"/>
      <c r="C24" s="67" t="s">
        <v>21</v>
      </c>
      <c r="D24" s="69"/>
      <c r="E24" s="69"/>
      <c r="F24" s="69" t="s">
        <v>22</v>
      </c>
      <c r="G24" s="69"/>
      <c r="H24" s="66"/>
      <c r="I24" s="67" t="s">
        <v>23</v>
      </c>
      <c r="J24" s="68"/>
    </row>
    <row r="25" spans="1:12" x14ac:dyDescent="0.25">
      <c r="A25" s="55">
        <v>35548457</v>
      </c>
      <c r="B25" s="56"/>
      <c r="C25" s="62">
        <v>35548457</v>
      </c>
      <c r="D25" s="63"/>
      <c r="E25" s="64"/>
      <c r="F25" s="62">
        <v>19085099.050000001</v>
      </c>
      <c r="G25" s="63"/>
      <c r="H25" s="64"/>
      <c r="I25" s="57">
        <f>F25/C25</f>
        <v>0.53687559631631832</v>
      </c>
      <c r="J25" s="58"/>
    </row>
    <row r="26" spans="1:12" ht="15.75" x14ac:dyDescent="0.25">
      <c r="A26" s="52" t="s">
        <v>66</v>
      </c>
      <c r="B26" s="53"/>
      <c r="C26" s="53"/>
      <c r="D26" s="53"/>
      <c r="E26" s="53"/>
      <c r="F26" s="53"/>
      <c r="G26" s="53"/>
      <c r="H26" s="53"/>
      <c r="I26" s="53"/>
      <c r="J26" s="54"/>
      <c r="K26" s="1"/>
      <c r="L26" s="34"/>
    </row>
    <row r="27" spans="1:12" x14ac:dyDescent="0.25">
      <c r="A27" s="5"/>
      <c r="B27"/>
      <c r="C27" s="59" t="s">
        <v>47</v>
      </c>
      <c r="D27" s="60"/>
      <c r="E27" s="59" t="s">
        <v>53</v>
      </c>
      <c r="F27" s="60"/>
      <c r="G27" s="59" t="s">
        <v>54</v>
      </c>
      <c r="H27" s="59"/>
      <c r="I27" s="59" t="s">
        <v>24</v>
      </c>
      <c r="J27" s="61"/>
      <c r="L27" s="34"/>
    </row>
    <row r="28" spans="1:12" ht="38.25" x14ac:dyDescent="0.25">
      <c r="A28" s="10" t="s">
        <v>25</v>
      </c>
      <c r="B28" s="11" t="s">
        <v>26</v>
      </c>
      <c r="C28" s="11" t="s">
        <v>38</v>
      </c>
      <c r="D28" s="11" t="s">
        <v>39</v>
      </c>
      <c r="E28" s="11" t="s">
        <v>41</v>
      </c>
      <c r="F28" s="11" t="s">
        <v>42</v>
      </c>
      <c r="G28" s="11" t="s">
        <v>43</v>
      </c>
      <c r="H28" s="11" t="s">
        <v>44</v>
      </c>
      <c r="I28" s="11" t="s">
        <v>45</v>
      </c>
      <c r="J28" s="12" t="s">
        <v>46</v>
      </c>
      <c r="L28" s="34"/>
    </row>
    <row r="29" spans="1:12" ht="48" x14ac:dyDescent="0.25">
      <c r="A29" s="13" t="s">
        <v>51</v>
      </c>
      <c r="B29" s="14" t="s">
        <v>52</v>
      </c>
      <c r="C29" s="15">
        <v>480</v>
      </c>
      <c r="D29" s="16">
        <v>35548457</v>
      </c>
      <c r="E29" s="16">
        <v>260</v>
      </c>
      <c r="F29" s="16">
        <v>17543320</v>
      </c>
      <c r="G29" s="17">
        <v>238</v>
      </c>
      <c r="H29" s="16">
        <v>18005227</v>
      </c>
      <c r="I29" s="18">
        <f>IF(G29&gt;0,G29/C29,0)</f>
        <v>0.49583333333333335</v>
      </c>
      <c r="J29" s="19">
        <f>IF(H29&gt;0,H29/D29,0)</f>
        <v>0.50649813014387657</v>
      </c>
    </row>
    <row r="30" spans="1:12" x14ac:dyDescent="0.25">
      <c r="A30" s="20"/>
      <c r="B30" s="21"/>
      <c r="C30" s="22"/>
      <c r="D30" s="23"/>
      <c r="E30" s="23"/>
      <c r="F30" s="23"/>
      <c r="G30" s="24"/>
      <c r="H30" s="23"/>
      <c r="I30" s="18">
        <f>IF(G30&gt;0,G30/C30,0)</f>
        <v>0</v>
      </c>
      <c r="J30" s="19">
        <f>IF(H30&gt;0,H30/D30,0)</f>
        <v>0</v>
      </c>
    </row>
    <row r="31" spans="1:12" ht="15.75" x14ac:dyDescent="0.25">
      <c r="A31" s="37" t="s">
        <v>27</v>
      </c>
      <c r="B31" s="38"/>
      <c r="C31" s="38"/>
      <c r="D31" s="38"/>
      <c r="E31" s="38"/>
      <c r="F31" s="38"/>
      <c r="G31" s="38"/>
      <c r="H31" s="38"/>
      <c r="I31" s="38"/>
      <c r="J31" s="39"/>
    </row>
    <row r="32" spans="1:12" ht="15.75" x14ac:dyDescent="0.25">
      <c r="A32" s="52" t="s">
        <v>28</v>
      </c>
      <c r="B32" s="53"/>
      <c r="C32" s="53"/>
      <c r="D32" s="53"/>
      <c r="E32" s="53"/>
      <c r="F32" s="53"/>
      <c r="G32" s="53"/>
      <c r="H32" s="53"/>
      <c r="I32" s="53"/>
      <c r="J32" s="54"/>
      <c r="K32" s="1"/>
    </row>
    <row r="33" spans="1:11" ht="31.5" customHeight="1" x14ac:dyDescent="0.25">
      <c r="A33" s="25" t="s">
        <v>29</v>
      </c>
      <c r="B33" s="50" t="s">
        <v>69</v>
      </c>
      <c r="C33" s="50"/>
      <c r="D33" s="50"/>
      <c r="E33" s="50"/>
      <c r="F33" s="50"/>
      <c r="G33" s="50"/>
      <c r="H33" s="50"/>
      <c r="I33" s="50"/>
      <c r="J33" s="51"/>
    </row>
    <row r="34" spans="1:11" ht="30" x14ac:dyDescent="0.25">
      <c r="A34" s="25" t="s">
        <v>30</v>
      </c>
      <c r="B34" s="50" t="s">
        <v>65</v>
      </c>
      <c r="C34" s="50"/>
      <c r="D34" s="50"/>
      <c r="E34" s="50"/>
      <c r="F34" s="50"/>
      <c r="G34" s="50"/>
      <c r="H34" s="50"/>
      <c r="I34" s="50"/>
      <c r="J34" s="51"/>
    </row>
    <row r="35" spans="1:11" ht="85.5" customHeight="1" x14ac:dyDescent="0.25">
      <c r="A35" s="25" t="s">
        <v>31</v>
      </c>
      <c r="B35" s="50" t="s">
        <v>71</v>
      </c>
      <c r="C35" s="50"/>
      <c r="D35" s="50"/>
      <c r="E35" s="50"/>
      <c r="F35" s="50"/>
      <c r="G35" s="50"/>
      <c r="H35" s="50"/>
      <c r="I35" s="50"/>
      <c r="J35" s="51"/>
    </row>
    <row r="36" spans="1:11" ht="30" x14ac:dyDescent="0.25">
      <c r="A36" s="25" t="s">
        <v>32</v>
      </c>
      <c r="B36" s="50" t="s">
        <v>67</v>
      </c>
      <c r="C36" s="50"/>
      <c r="D36" s="50"/>
      <c r="E36" s="50"/>
      <c r="F36" s="50"/>
      <c r="G36" s="50"/>
      <c r="H36" s="50"/>
      <c r="I36" s="50"/>
      <c r="J36" s="51"/>
    </row>
    <row r="37" spans="1:11" ht="15.75" x14ac:dyDescent="0.25">
      <c r="A37" s="37" t="s">
        <v>33</v>
      </c>
      <c r="B37" s="38"/>
      <c r="C37" s="38"/>
      <c r="D37" s="38"/>
      <c r="E37" s="38"/>
      <c r="F37" s="38"/>
      <c r="G37" s="38"/>
      <c r="H37" s="38"/>
      <c r="I37" s="38"/>
      <c r="J37" s="39"/>
    </row>
    <row r="38" spans="1:11" ht="15.75" x14ac:dyDescent="0.25">
      <c r="A38" s="40" t="s">
        <v>34</v>
      </c>
      <c r="B38" s="41"/>
      <c r="C38" s="41"/>
      <c r="D38" s="41"/>
      <c r="E38" s="41"/>
      <c r="F38" s="41"/>
      <c r="G38" s="41"/>
      <c r="H38" s="41"/>
      <c r="I38" s="41"/>
      <c r="J38" s="42"/>
      <c r="K38" s="1"/>
    </row>
    <row r="39" spans="1:11" ht="27.75" customHeight="1" x14ac:dyDescent="0.25">
      <c r="A39" s="43" t="s">
        <v>68</v>
      </c>
      <c r="B39" s="44"/>
      <c r="C39" s="44"/>
      <c r="D39" s="44"/>
      <c r="E39" s="44"/>
      <c r="F39" s="44"/>
      <c r="G39" s="44"/>
      <c r="H39" s="44"/>
      <c r="I39" s="44"/>
      <c r="J39" s="45"/>
    </row>
    <row r="40" spans="1:11" ht="30.75" customHeight="1" x14ac:dyDescent="0.25">
      <c r="A40" s="46" t="s">
        <v>40</v>
      </c>
      <c r="B40" s="46"/>
      <c r="C40" s="46"/>
      <c r="D40" s="46"/>
      <c r="E40" s="46"/>
      <c r="F40" s="46"/>
      <c r="G40" s="46"/>
      <c r="H40" s="46"/>
      <c r="I40" s="46"/>
      <c r="J40" s="46"/>
    </row>
    <row r="44" spans="1:11" x14ac:dyDescent="0.25">
      <c r="A44" s="35" t="s">
        <v>72</v>
      </c>
      <c r="B44" s="35"/>
      <c r="C44" s="35"/>
      <c r="D44" s="35"/>
      <c r="F44" s="35" t="s">
        <v>73</v>
      </c>
      <c r="G44" s="35"/>
      <c r="H44" s="35"/>
      <c r="I44" s="35"/>
      <c r="J44" s="35"/>
    </row>
    <row r="45" spans="1:11" x14ac:dyDescent="0.25">
      <c r="A45" s="36" t="s">
        <v>74</v>
      </c>
      <c r="B45" s="36"/>
      <c r="C45" s="36"/>
      <c r="D45" s="36"/>
      <c r="F45" s="36" t="s">
        <v>75</v>
      </c>
      <c r="G45" s="36"/>
      <c r="H45" s="36"/>
      <c r="I45" s="36"/>
      <c r="J45" s="36"/>
    </row>
    <row r="46" spans="1:11" x14ac:dyDescent="0.25">
      <c r="A46" s="36" t="s">
        <v>76</v>
      </c>
      <c r="B46" s="36"/>
      <c r="C46" s="36"/>
      <c r="D46" s="36"/>
      <c r="E46" s="33"/>
      <c r="F46" s="36" t="s">
        <v>77</v>
      </c>
      <c r="G46" s="36"/>
      <c r="H46" s="36"/>
      <c r="I46" s="36"/>
      <c r="J46" s="36"/>
    </row>
  </sheetData>
  <mergeCells count="54">
    <mergeCell ref="C15:J15"/>
    <mergeCell ref="A5:J5"/>
    <mergeCell ref="A6:J6"/>
    <mergeCell ref="A7:J7"/>
    <mergeCell ref="B1:J1"/>
    <mergeCell ref="B2:C2"/>
    <mergeCell ref="D2:H2"/>
    <mergeCell ref="B3:C3"/>
    <mergeCell ref="D3:H3"/>
    <mergeCell ref="A4:J4"/>
    <mergeCell ref="B8:J8"/>
    <mergeCell ref="B11:J11"/>
    <mergeCell ref="B12:J12"/>
    <mergeCell ref="A13:J13"/>
    <mergeCell ref="C14:J14"/>
    <mergeCell ref="C16:J16"/>
    <mergeCell ref="A17:J17"/>
    <mergeCell ref="B18:J18"/>
    <mergeCell ref="B19:J19"/>
    <mergeCell ref="B20:J20"/>
    <mergeCell ref="A22:J22"/>
    <mergeCell ref="A23:J23"/>
    <mergeCell ref="A24:B24"/>
    <mergeCell ref="I24:J24"/>
    <mergeCell ref="C24:E24"/>
    <mergeCell ref="F24:H24"/>
    <mergeCell ref="C27:D27"/>
    <mergeCell ref="G27:H27"/>
    <mergeCell ref="I27:J27"/>
    <mergeCell ref="C25:E25"/>
    <mergeCell ref="F25:H25"/>
    <mergeCell ref="E27:F27"/>
    <mergeCell ref="A37:J37"/>
    <mergeCell ref="A38:J38"/>
    <mergeCell ref="A39:J39"/>
    <mergeCell ref="A40:J40"/>
    <mergeCell ref="B9:J9"/>
    <mergeCell ref="B10:J10"/>
    <mergeCell ref="B21:J21"/>
    <mergeCell ref="A31:J31"/>
    <mergeCell ref="A32:J32"/>
    <mergeCell ref="B33:J33"/>
    <mergeCell ref="B34:J34"/>
    <mergeCell ref="B35:J35"/>
    <mergeCell ref="B36:J36"/>
    <mergeCell ref="A25:B25"/>
    <mergeCell ref="I25:J25"/>
    <mergeCell ref="A26:J26"/>
    <mergeCell ref="A44:D44"/>
    <mergeCell ref="F44:J44"/>
    <mergeCell ref="A45:D45"/>
    <mergeCell ref="F45:J45"/>
    <mergeCell ref="A46:D46"/>
    <mergeCell ref="F46:J46"/>
  </mergeCells>
  <phoneticPr fontId="22" type="noConversion"/>
  <dataValidations count="16">
    <dataValidation allowBlank="1" showInputMessage="1" showErrorMessage="1" prompt="Monto ejecutado en el trimestre" sqref="H28:H30"/>
    <dataValidation allowBlank="1" showInputMessage="1" showErrorMessage="1" prompt="Meta alcanzada en el trimestre" sqref="G28:G30"/>
    <dataValidation allowBlank="1" showInputMessage="1" showErrorMessage="1" prompt="Monto presupuestado para el producto" sqref="D28:D30 E29:F30 F28"/>
    <dataValidation allowBlank="1" showInputMessage="1" showErrorMessage="1" prompt="Meta anual del indicador" sqref="C28:C30 E28"/>
    <dataValidation allowBlank="1" showInputMessage="1" showErrorMessage="1" prompt="Nombre del indicador" sqref="B28:B30"/>
    <dataValidation allowBlank="1" showInputMessage="1" showErrorMessage="1" prompt="Nombre de cada producto" sqref="A28:A30"/>
    <dataValidation allowBlank="1" showInputMessage="1" showErrorMessage="1" prompt="¿En qué consiste el programa?" sqref="B19:J19"/>
    <dataValidation allowBlank="1" showInputMessage="1" showErrorMessage="1" prompt="Presupuesto del programa" sqref="A25:C25 F25"/>
    <dataValidation allowBlank="1" showInputMessage="1" showErrorMessage="1" prompt="Oportunidades de mejora identificadas" sqref="A39:J39"/>
    <dataValidation allowBlank="1" showInputMessage="1" showErrorMessage="1" prompt="De existir desvío, explicar razones." sqref="B36:J36"/>
    <dataValidation allowBlank="1" showInputMessage="1" showErrorMessage="1" prompt="1. Describir lo plasmado en el presupuesto_x000a_2. Describir lo alcanzado en términos financieros y de producción " sqref="B35:J35"/>
    <dataValidation allowBlank="1" showInputMessage="1" showErrorMessage="1" prompt="¿En qué consiste el producto? su objetivo" sqref="B34:J34"/>
    <dataValidation allowBlank="1" showInputMessage="1" showErrorMessage="1" prompt="Nombre del producto" sqref="B33:J33"/>
    <dataValidation allowBlank="1" showInputMessage="1" showErrorMessage="1" prompt="¿A quién va dirigido el programa?, ¿qué característica tiene esta población que requiere ser beneficiada?" sqref="B20:J20"/>
    <dataValidation allowBlank="1" showInputMessage="1" prompt="Nombre del capítulo" sqref="B8:J10"/>
    <dataValidation allowBlank="1" sqref="A8"/>
  </dataValidations>
  <printOptions horizontalCentered="1"/>
  <pageMargins left="0.11811023622047245" right="0.11811023622047245" top="0.15748031496062992" bottom="0.15748031496062992" header="0.31496062992125984" footer="0.31496062992125984"/>
  <pageSetup scale="69" orientation="portrait" r:id="rId1"/>
  <ignoredErrors>
    <ignoredError sqref="I29:J30" unlockedFormula="1"/>
  </ignoredErrors>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Nicole Espaillat A.</dc:creator>
  <cp:lastModifiedBy>Deiby Arias</cp:lastModifiedBy>
  <cp:lastPrinted>2023-01-10T16:47:17Z</cp:lastPrinted>
  <dcterms:created xsi:type="dcterms:W3CDTF">2021-03-22T15:50:10Z</dcterms:created>
  <dcterms:modified xsi:type="dcterms:W3CDTF">2023-01-10T16:48:04Z</dcterms:modified>
</cp:coreProperties>
</file>